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A10DDC63-9C4C-4ABC-B558-2D04D34135B8}" xr6:coauthVersionLast="47" xr6:coauthVersionMax="47" xr10:uidLastSave="{00000000-0000-0000-0000-000000000000}"/>
  <bookViews>
    <workbookView xWindow="-120" yWindow="-90" windowWidth="29040" windowHeight="1569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" l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X32" i="1"/>
  <c r="Y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U66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C90" i="1"/>
  <c r="AD90" i="1"/>
  <c r="AE90" i="1"/>
  <c r="AB91" i="1"/>
  <c r="AC91" i="1"/>
  <c r="AD91" i="1"/>
  <c r="AE91" i="1"/>
  <c r="AB92" i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C114" i="1"/>
  <c r="AD114" i="1"/>
  <c r="AE114" i="1"/>
  <c r="AB115" i="1"/>
  <c r="AC115" i="1"/>
  <c r="AD115" i="1"/>
  <c r="AE115" i="1"/>
  <c r="AB116" i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5" i="1" l="1"/>
  <c r="AL65" i="1"/>
  <c r="AL68" i="1"/>
  <c r="AL59" i="1"/>
  <c r="AL56" i="1"/>
  <c r="AL47" i="1"/>
  <c r="AL44" i="1"/>
  <c r="AL41" i="1"/>
  <c r="AL78" i="1"/>
  <c r="AL116" i="1"/>
  <c r="AL114" i="1"/>
  <c r="AL111" i="1"/>
  <c r="AL104" i="1"/>
  <c r="AL102" i="1"/>
  <c r="AL99" i="1"/>
  <c r="AL95" i="1"/>
  <c r="AL87" i="1"/>
  <c r="AL90" i="1"/>
  <c r="AL92" i="1"/>
  <c r="AL83" i="1"/>
  <c r="AL80" i="1"/>
  <c r="AL75" i="1"/>
  <c r="AL66" i="1"/>
  <c r="AL63" i="1"/>
  <c r="AL54" i="1"/>
  <c r="AL51" i="1"/>
  <c r="AL42" i="1"/>
  <c r="AL39" i="1"/>
  <c r="AL74" i="1"/>
  <c r="AL62" i="1"/>
  <c r="AL50" i="1"/>
  <c r="AL40" i="1"/>
  <c r="AL30" i="1"/>
  <c r="AL27" i="1"/>
  <c r="AL38" i="1"/>
  <c r="AL35" i="1"/>
  <c r="AL26" i="1"/>
  <c r="AL23" i="1"/>
  <c r="AL28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N9" i="2"/>
  <c r="N47" i="2"/>
  <c r="AM5" i="1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Y78" i="2" s="1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Y83" i="2" s="1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Y86" i="2" s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Y89" i="2" s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Y92" i="2" s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Y95" i="2" s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Y98" i="2" s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Y101" i="2" s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Y104" i="2" s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Y107" i="2" s="1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Y110" i="2" s="1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Y113" i="2" s="1"/>
  <c r="AM115" i="1"/>
  <c r="O113" i="2"/>
  <c r="AK116" i="1"/>
  <c r="G115" i="2" s="1"/>
  <c r="G114" i="2"/>
  <c r="W114" i="2" l="1"/>
  <c r="AO116" i="1"/>
  <c r="W115" i="2" s="1"/>
  <c r="Y115" i="2" s="1"/>
  <c r="AM116" i="1"/>
  <c r="O115" i="2" s="1"/>
  <c r="O114" i="2"/>
</calcChain>
</file>

<file path=xl/sharedStrings.xml><?xml version="1.0" encoding="utf-8"?>
<sst xmlns="http://schemas.openxmlformats.org/spreadsheetml/2006/main" count="76" uniqueCount="28">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</sst>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6" fillId="8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13</c:v>
                </c:pt>
                <c:pt idx="21">
                  <c:v>15</c:v>
                </c:pt>
                <c:pt idx="22">
                  <c:v>17</c:v>
                </c:pt>
                <c:pt idx="23">
                  <c:v>20</c:v>
                </c:pt>
                <c:pt idx="24">
                  <c:v>22</c:v>
                </c:pt>
                <c:pt idx="25">
                  <c:v>25</c:v>
                </c:pt>
                <c:pt idx="26">
                  <c:v>29</c:v>
                </c:pt>
                <c:pt idx="27">
                  <c:v>33</c:v>
                </c:pt>
                <c:pt idx="28">
                  <c:v>37</c:v>
                </c:pt>
                <c:pt idx="29">
                  <c:v>42</c:v>
                </c:pt>
                <c:pt idx="30">
                  <c:v>48</c:v>
                </c:pt>
                <c:pt idx="31">
                  <c:v>54</c:v>
                </c:pt>
                <c:pt idx="32">
                  <c:v>62</c:v>
                </c:pt>
                <c:pt idx="33">
                  <c:v>70</c:v>
                </c:pt>
                <c:pt idx="34">
                  <c:v>79</c:v>
                </c:pt>
                <c:pt idx="35">
                  <c:v>90</c:v>
                </c:pt>
                <c:pt idx="36">
                  <c:v>101</c:v>
                </c:pt>
                <c:pt idx="37">
                  <c:v>115</c:v>
                </c:pt>
                <c:pt idx="38">
                  <c:v>130</c:v>
                </c:pt>
                <c:pt idx="39">
                  <c:v>147</c:v>
                </c:pt>
                <c:pt idx="40">
                  <c:v>166</c:v>
                </c:pt>
                <c:pt idx="41">
                  <c:v>187</c:v>
                </c:pt>
                <c:pt idx="42">
                  <c:v>211</c:v>
                </c:pt>
                <c:pt idx="43">
                  <c:v>238</c:v>
                </c:pt>
                <c:pt idx="44">
                  <c:v>269</c:v>
                </c:pt>
                <c:pt idx="45">
                  <c:v>303</c:v>
                </c:pt>
                <c:pt idx="46">
                  <c:v>341</c:v>
                </c:pt>
                <c:pt idx="47">
                  <c:v>384</c:v>
                </c:pt>
                <c:pt idx="48">
                  <c:v>431</c:v>
                </c:pt>
                <c:pt idx="49">
                  <c:v>484</c:v>
                </c:pt>
                <c:pt idx="50">
                  <c:v>543</c:v>
                </c:pt>
                <c:pt idx="51">
                  <c:v>609</c:v>
                </c:pt>
                <c:pt idx="52">
                  <c:v>681</c:v>
                </c:pt>
                <c:pt idx="53">
                  <c:v>761</c:v>
                </c:pt>
                <c:pt idx="54">
                  <c:v>848</c:v>
                </c:pt>
                <c:pt idx="55">
                  <c:v>944</c:v>
                </c:pt>
                <c:pt idx="56">
                  <c:v>1049</c:v>
                </c:pt>
                <c:pt idx="57">
                  <c:v>1163</c:v>
                </c:pt>
                <c:pt idx="58">
                  <c:v>1287</c:v>
                </c:pt>
                <c:pt idx="59">
                  <c:v>1420</c:v>
                </c:pt>
                <c:pt idx="60">
                  <c:v>1562</c:v>
                </c:pt>
                <c:pt idx="61">
                  <c:v>1714</c:v>
                </c:pt>
                <c:pt idx="62">
                  <c:v>1875</c:v>
                </c:pt>
                <c:pt idx="63">
                  <c:v>2045</c:v>
                </c:pt>
                <c:pt idx="64">
                  <c:v>2222</c:v>
                </c:pt>
                <c:pt idx="65">
                  <c:v>2407</c:v>
                </c:pt>
                <c:pt idx="66">
                  <c:v>2597</c:v>
                </c:pt>
                <c:pt idx="67">
                  <c:v>2792</c:v>
                </c:pt>
                <c:pt idx="68">
                  <c:v>2989</c:v>
                </c:pt>
                <c:pt idx="69">
                  <c:v>3189</c:v>
                </c:pt>
                <c:pt idx="70">
                  <c:v>3389</c:v>
                </c:pt>
                <c:pt idx="71">
                  <c:v>3587</c:v>
                </c:pt>
                <c:pt idx="72">
                  <c:v>3783</c:v>
                </c:pt>
                <c:pt idx="73">
                  <c:v>3974</c:v>
                </c:pt>
                <c:pt idx="74">
                  <c:v>4160</c:v>
                </c:pt>
                <c:pt idx="75">
                  <c:v>4339</c:v>
                </c:pt>
                <c:pt idx="76">
                  <c:v>4510</c:v>
                </c:pt>
                <c:pt idx="77">
                  <c:v>4673</c:v>
                </c:pt>
                <c:pt idx="78">
                  <c:v>4827</c:v>
                </c:pt>
                <c:pt idx="79">
                  <c:v>4972</c:v>
                </c:pt>
                <c:pt idx="80">
                  <c:v>5107</c:v>
                </c:pt>
                <c:pt idx="81">
                  <c:v>5232</c:v>
                </c:pt>
                <c:pt idx="82">
                  <c:v>5348</c:v>
                </c:pt>
                <c:pt idx="83">
                  <c:v>5455</c:v>
                </c:pt>
                <c:pt idx="84">
                  <c:v>5553</c:v>
                </c:pt>
                <c:pt idx="85">
                  <c:v>5643</c:v>
                </c:pt>
                <c:pt idx="86">
                  <c:v>5724</c:v>
                </c:pt>
                <c:pt idx="87">
                  <c:v>5798</c:v>
                </c:pt>
                <c:pt idx="88">
                  <c:v>5865</c:v>
                </c:pt>
                <c:pt idx="89">
                  <c:v>5925</c:v>
                </c:pt>
                <c:pt idx="90">
                  <c:v>5979</c:v>
                </c:pt>
                <c:pt idx="91">
                  <c:v>6028</c:v>
                </c:pt>
                <c:pt idx="92">
                  <c:v>6072</c:v>
                </c:pt>
                <c:pt idx="93">
                  <c:v>6111</c:v>
                </c:pt>
                <c:pt idx="94">
                  <c:v>6146</c:v>
                </c:pt>
                <c:pt idx="95">
                  <c:v>6177</c:v>
                </c:pt>
                <c:pt idx="96">
                  <c:v>6205</c:v>
                </c:pt>
                <c:pt idx="97">
                  <c:v>6229</c:v>
                </c:pt>
                <c:pt idx="98">
                  <c:v>6251</c:v>
                </c:pt>
                <c:pt idx="99">
                  <c:v>6271</c:v>
                </c:pt>
                <c:pt idx="100">
                  <c:v>6288</c:v>
                </c:pt>
                <c:pt idx="101">
                  <c:v>6304</c:v>
                </c:pt>
                <c:pt idx="102">
                  <c:v>6317</c:v>
                </c:pt>
                <c:pt idx="103">
                  <c:v>6330</c:v>
                </c:pt>
                <c:pt idx="104">
                  <c:v>6340</c:v>
                </c:pt>
                <c:pt idx="105">
                  <c:v>6350</c:v>
                </c:pt>
                <c:pt idx="106">
                  <c:v>6358</c:v>
                </c:pt>
                <c:pt idx="107">
                  <c:v>6366</c:v>
                </c:pt>
                <c:pt idx="108">
                  <c:v>6372</c:v>
                </c:pt>
                <c:pt idx="109">
                  <c:v>6378</c:v>
                </c:pt>
                <c:pt idx="110">
                  <c:v>6383</c:v>
                </c:pt>
                <c:pt idx="111">
                  <c:v>6388</c:v>
                </c:pt>
                <c:pt idx="112">
                  <c:v>6392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16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29</c:v>
                </c:pt>
                <c:pt idx="28">
                  <c:v>33</c:v>
                </c:pt>
                <c:pt idx="29">
                  <c:v>38</c:v>
                </c:pt>
                <c:pt idx="30">
                  <c:v>43</c:v>
                </c:pt>
                <c:pt idx="31">
                  <c:v>50</c:v>
                </c:pt>
                <c:pt idx="32">
                  <c:v>57</c:v>
                </c:pt>
                <c:pt idx="33">
                  <c:v>65</c:v>
                </c:pt>
                <c:pt idx="34">
                  <c:v>75</c:v>
                </c:pt>
                <c:pt idx="35">
                  <c:v>86</c:v>
                </c:pt>
                <c:pt idx="36">
                  <c:v>98</c:v>
                </c:pt>
                <c:pt idx="37">
                  <c:v>112</c:v>
                </c:pt>
                <c:pt idx="38">
                  <c:v>128</c:v>
                </c:pt>
                <c:pt idx="39">
                  <c:v>146</c:v>
                </c:pt>
                <c:pt idx="40">
                  <c:v>167</c:v>
                </c:pt>
                <c:pt idx="41">
                  <c:v>191</c:v>
                </c:pt>
                <c:pt idx="42">
                  <c:v>218</c:v>
                </c:pt>
                <c:pt idx="43">
                  <c:v>248</c:v>
                </c:pt>
                <c:pt idx="44">
                  <c:v>283</c:v>
                </c:pt>
                <c:pt idx="45">
                  <c:v>323</c:v>
                </c:pt>
                <c:pt idx="46">
                  <c:v>368</c:v>
                </c:pt>
                <c:pt idx="47">
                  <c:v>418</c:v>
                </c:pt>
                <c:pt idx="48">
                  <c:v>475</c:v>
                </c:pt>
                <c:pt idx="49">
                  <c:v>540</c:v>
                </c:pt>
                <c:pt idx="50">
                  <c:v>613</c:v>
                </c:pt>
                <c:pt idx="51">
                  <c:v>695</c:v>
                </c:pt>
                <c:pt idx="52">
                  <c:v>787</c:v>
                </c:pt>
                <c:pt idx="53">
                  <c:v>889</c:v>
                </c:pt>
                <c:pt idx="54">
                  <c:v>1004</c:v>
                </c:pt>
                <c:pt idx="55">
                  <c:v>1131</c:v>
                </c:pt>
                <c:pt idx="56">
                  <c:v>1272</c:v>
                </c:pt>
                <c:pt idx="57">
                  <c:v>1428</c:v>
                </c:pt>
                <c:pt idx="58">
                  <c:v>1599</c:v>
                </c:pt>
                <c:pt idx="59">
                  <c:v>1786</c:v>
                </c:pt>
                <c:pt idx="60">
                  <c:v>1989</c:v>
                </c:pt>
                <c:pt idx="61">
                  <c:v>2208</c:v>
                </c:pt>
                <c:pt idx="62">
                  <c:v>2445</c:v>
                </c:pt>
                <c:pt idx="63">
                  <c:v>2697</c:v>
                </c:pt>
                <c:pt idx="64">
                  <c:v>2964</c:v>
                </c:pt>
                <c:pt idx="65">
                  <c:v>3245</c:v>
                </c:pt>
                <c:pt idx="66">
                  <c:v>3538</c:v>
                </c:pt>
                <c:pt idx="67">
                  <c:v>3842</c:v>
                </c:pt>
                <c:pt idx="68">
                  <c:v>4153</c:v>
                </c:pt>
                <c:pt idx="69">
                  <c:v>4470</c:v>
                </c:pt>
                <c:pt idx="70">
                  <c:v>4789</c:v>
                </c:pt>
                <c:pt idx="71">
                  <c:v>5108</c:v>
                </c:pt>
                <c:pt idx="72">
                  <c:v>5424</c:v>
                </c:pt>
                <c:pt idx="73">
                  <c:v>5734</c:v>
                </c:pt>
                <c:pt idx="74">
                  <c:v>6036</c:v>
                </c:pt>
                <c:pt idx="75">
                  <c:v>6327</c:v>
                </c:pt>
                <c:pt idx="76">
                  <c:v>6606</c:v>
                </c:pt>
                <c:pt idx="77">
                  <c:v>6870</c:v>
                </c:pt>
                <c:pt idx="78">
                  <c:v>7119</c:v>
                </c:pt>
                <c:pt idx="79">
                  <c:v>7352</c:v>
                </c:pt>
                <c:pt idx="80">
                  <c:v>7568</c:v>
                </c:pt>
                <c:pt idx="81">
                  <c:v>7768</c:v>
                </c:pt>
                <c:pt idx="82">
                  <c:v>7952</c:v>
                </c:pt>
                <c:pt idx="83">
                  <c:v>8120</c:v>
                </c:pt>
                <c:pt idx="84">
                  <c:v>8273</c:v>
                </c:pt>
                <c:pt idx="85">
                  <c:v>8411</c:v>
                </c:pt>
                <c:pt idx="86">
                  <c:v>8536</c:v>
                </c:pt>
                <c:pt idx="87">
                  <c:v>8648</c:v>
                </c:pt>
                <c:pt idx="88">
                  <c:v>8748</c:v>
                </c:pt>
                <c:pt idx="89">
                  <c:v>8838</c:v>
                </c:pt>
                <c:pt idx="90">
                  <c:v>8918</c:v>
                </c:pt>
                <c:pt idx="91">
                  <c:v>8989</c:v>
                </c:pt>
                <c:pt idx="92">
                  <c:v>9052</c:v>
                </c:pt>
                <c:pt idx="93">
                  <c:v>9108</c:v>
                </c:pt>
                <c:pt idx="94">
                  <c:v>9158</c:v>
                </c:pt>
                <c:pt idx="95">
                  <c:v>9201</c:v>
                </c:pt>
                <c:pt idx="96">
                  <c:v>9240</c:v>
                </c:pt>
                <c:pt idx="97">
                  <c:v>9274</c:v>
                </c:pt>
                <c:pt idx="98">
                  <c:v>9304</c:v>
                </c:pt>
                <c:pt idx="99">
                  <c:v>9330</c:v>
                </c:pt>
                <c:pt idx="100">
                  <c:v>9353</c:v>
                </c:pt>
                <c:pt idx="101">
                  <c:v>9374</c:v>
                </c:pt>
                <c:pt idx="102">
                  <c:v>9391</c:v>
                </c:pt>
                <c:pt idx="103">
                  <c:v>9407</c:v>
                </c:pt>
                <c:pt idx="104">
                  <c:v>9421</c:v>
                </c:pt>
                <c:pt idx="105">
                  <c:v>9433</c:v>
                </c:pt>
                <c:pt idx="106">
                  <c:v>9443</c:v>
                </c:pt>
                <c:pt idx="107">
                  <c:v>9452</c:v>
                </c:pt>
                <c:pt idx="108">
                  <c:v>9461</c:v>
                </c:pt>
                <c:pt idx="109">
                  <c:v>9468</c:v>
                </c:pt>
                <c:pt idx="110">
                  <c:v>9474</c:v>
                </c:pt>
                <c:pt idx="111">
                  <c:v>9479</c:v>
                </c:pt>
                <c:pt idx="112">
                  <c:v>9484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2025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933"/>
          <c:min val="45820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151</c:v>
                </c:pt>
                <c:pt idx="1">
                  <c:v>328</c:v>
                </c:pt>
                <c:pt idx="2">
                  <c:v>531</c:v>
                </c:pt>
                <c:pt idx="3">
                  <c:v>763</c:v>
                </c:pt>
                <c:pt idx="4">
                  <c:v>1027</c:v>
                </c:pt>
                <c:pt idx="5">
                  <c:v>1328</c:v>
                </c:pt>
                <c:pt idx="6">
                  <c:v>1669</c:v>
                </c:pt>
                <c:pt idx="7">
                  <c:v>2055</c:v>
                </c:pt>
                <c:pt idx="8">
                  <c:v>2492</c:v>
                </c:pt>
                <c:pt idx="9">
                  <c:v>2983</c:v>
                </c:pt>
                <c:pt idx="10">
                  <c:v>3535</c:v>
                </c:pt>
                <c:pt idx="11">
                  <c:v>4152</c:v>
                </c:pt>
                <c:pt idx="12">
                  <c:v>4840</c:v>
                </c:pt>
                <c:pt idx="13">
                  <c:v>5603</c:v>
                </c:pt>
                <c:pt idx="14">
                  <c:v>6444</c:v>
                </c:pt>
                <c:pt idx="15">
                  <c:v>7367</c:v>
                </c:pt>
                <c:pt idx="16">
                  <c:v>8373</c:v>
                </c:pt>
                <c:pt idx="17">
                  <c:v>9463</c:v>
                </c:pt>
                <c:pt idx="18">
                  <c:v>10634</c:v>
                </c:pt>
                <c:pt idx="19">
                  <c:v>11884</c:v>
                </c:pt>
                <c:pt idx="20">
                  <c:v>13207</c:v>
                </c:pt>
                <c:pt idx="21">
                  <c:v>14593</c:v>
                </c:pt>
                <c:pt idx="22">
                  <c:v>16034</c:v>
                </c:pt>
                <c:pt idx="23">
                  <c:v>17517</c:v>
                </c:pt>
                <c:pt idx="24">
                  <c:v>19028</c:v>
                </c:pt>
                <c:pt idx="25">
                  <c:v>20553</c:v>
                </c:pt>
                <c:pt idx="26">
                  <c:v>22075</c:v>
                </c:pt>
                <c:pt idx="27">
                  <c:v>23580</c:v>
                </c:pt>
                <c:pt idx="28">
                  <c:v>25053</c:v>
                </c:pt>
                <c:pt idx="29">
                  <c:v>26480</c:v>
                </c:pt>
                <c:pt idx="30">
                  <c:v>27850</c:v>
                </c:pt>
                <c:pt idx="31">
                  <c:v>29154</c:v>
                </c:pt>
                <c:pt idx="32">
                  <c:v>30383</c:v>
                </c:pt>
                <c:pt idx="33">
                  <c:v>31533</c:v>
                </c:pt>
                <c:pt idx="34">
                  <c:v>32600</c:v>
                </c:pt>
                <c:pt idx="35">
                  <c:v>33583</c:v>
                </c:pt>
                <c:pt idx="36">
                  <c:v>34483</c:v>
                </c:pt>
                <c:pt idx="37">
                  <c:v>35303</c:v>
                </c:pt>
                <c:pt idx="38">
                  <c:v>36045</c:v>
                </c:pt>
                <c:pt idx="39">
                  <c:v>36713</c:v>
                </c:pt>
                <c:pt idx="40">
                  <c:v>37312</c:v>
                </c:pt>
                <c:pt idx="41">
                  <c:v>37847</c:v>
                </c:pt>
                <c:pt idx="42">
                  <c:v>38323</c:v>
                </c:pt>
                <c:pt idx="43">
                  <c:v>38745</c:v>
                </c:pt>
                <c:pt idx="44">
                  <c:v>39118</c:v>
                </c:pt>
                <c:pt idx="45">
                  <c:v>39448</c:v>
                </c:pt>
                <c:pt idx="46">
                  <c:v>39738</c:v>
                </c:pt>
                <c:pt idx="47">
                  <c:v>39993</c:v>
                </c:pt>
                <c:pt idx="48">
                  <c:v>40217</c:v>
                </c:pt>
                <c:pt idx="49">
                  <c:v>40413</c:v>
                </c:pt>
                <c:pt idx="50">
                  <c:v>40584</c:v>
                </c:pt>
                <c:pt idx="51">
                  <c:v>40734</c:v>
                </c:pt>
                <c:pt idx="52">
                  <c:v>40864</c:v>
                </c:pt>
                <c:pt idx="53">
                  <c:v>40978</c:v>
                </c:pt>
                <c:pt idx="54">
                  <c:v>41078</c:v>
                </c:pt>
                <c:pt idx="55">
                  <c:v>41164</c:v>
                </c:pt>
                <c:pt idx="56">
                  <c:v>41240</c:v>
                </c:pt>
                <c:pt idx="57">
                  <c:v>41305</c:v>
                </c:pt>
                <c:pt idx="58">
                  <c:v>41362</c:v>
                </c:pt>
                <c:pt idx="59">
                  <c:v>41412</c:v>
                </c:pt>
                <c:pt idx="60">
                  <c:v>41455</c:v>
                </c:pt>
                <c:pt idx="61">
                  <c:v>41492</c:v>
                </c:pt>
                <c:pt idx="62">
                  <c:v>41524</c:v>
                </c:pt>
                <c:pt idx="63">
                  <c:v>41553</c:v>
                </c:pt>
                <c:pt idx="64">
                  <c:v>41577</c:v>
                </c:pt>
                <c:pt idx="65">
                  <c:v>41598</c:v>
                </c:pt>
                <c:pt idx="66">
                  <c:v>41617</c:v>
                </c:pt>
                <c:pt idx="67">
                  <c:v>41633</c:v>
                </c:pt>
                <c:pt idx="68">
                  <c:v>41646</c:v>
                </c:pt>
                <c:pt idx="69">
                  <c:v>41659</c:v>
                </c:pt>
                <c:pt idx="70">
                  <c:v>41669</c:v>
                </c:pt>
                <c:pt idx="71">
                  <c:v>41678</c:v>
                </c:pt>
                <c:pt idx="72">
                  <c:v>41686</c:v>
                </c:pt>
                <c:pt idx="73">
                  <c:v>41693</c:v>
                </c:pt>
                <c:pt idx="74">
                  <c:v>41699</c:v>
                </c:pt>
                <c:pt idx="75">
                  <c:v>41704</c:v>
                </c:pt>
                <c:pt idx="76">
                  <c:v>41708</c:v>
                </c:pt>
                <c:pt idx="77">
                  <c:v>41712</c:v>
                </c:pt>
                <c:pt idx="78">
                  <c:v>41715</c:v>
                </c:pt>
                <c:pt idx="79">
                  <c:v>41718</c:v>
                </c:pt>
                <c:pt idx="80">
                  <c:v>41721</c:v>
                </c:pt>
                <c:pt idx="81">
                  <c:v>41723</c:v>
                </c:pt>
                <c:pt idx="82">
                  <c:v>41725</c:v>
                </c:pt>
                <c:pt idx="83">
                  <c:v>41726</c:v>
                </c:pt>
                <c:pt idx="84">
                  <c:v>41728</c:v>
                </c:pt>
                <c:pt idx="85">
                  <c:v>41729</c:v>
                </c:pt>
                <c:pt idx="86">
                  <c:v>41730</c:v>
                </c:pt>
                <c:pt idx="87">
                  <c:v>41731</c:v>
                </c:pt>
                <c:pt idx="88">
                  <c:v>41732</c:v>
                </c:pt>
                <c:pt idx="89">
                  <c:v>41733</c:v>
                </c:pt>
                <c:pt idx="90">
                  <c:v>41733</c:v>
                </c:pt>
                <c:pt idx="91">
                  <c:v>41734</c:v>
                </c:pt>
                <c:pt idx="92">
                  <c:v>41734</c:v>
                </c:pt>
                <c:pt idx="93">
                  <c:v>41735</c:v>
                </c:pt>
                <c:pt idx="94">
                  <c:v>41735</c:v>
                </c:pt>
                <c:pt idx="95">
                  <c:v>41735</c:v>
                </c:pt>
                <c:pt idx="96">
                  <c:v>41735</c:v>
                </c:pt>
                <c:pt idx="97">
                  <c:v>41736</c:v>
                </c:pt>
                <c:pt idx="98">
                  <c:v>41736</c:v>
                </c:pt>
                <c:pt idx="99">
                  <c:v>41736</c:v>
                </c:pt>
                <c:pt idx="100">
                  <c:v>41736</c:v>
                </c:pt>
                <c:pt idx="101">
                  <c:v>41736</c:v>
                </c:pt>
                <c:pt idx="102">
                  <c:v>41736</c:v>
                </c:pt>
                <c:pt idx="103">
                  <c:v>41737</c:v>
                </c:pt>
                <c:pt idx="104">
                  <c:v>41737</c:v>
                </c:pt>
                <c:pt idx="105">
                  <c:v>41737</c:v>
                </c:pt>
                <c:pt idx="106">
                  <c:v>41737</c:v>
                </c:pt>
                <c:pt idx="107">
                  <c:v>41737</c:v>
                </c:pt>
                <c:pt idx="108">
                  <c:v>41737</c:v>
                </c:pt>
                <c:pt idx="109">
                  <c:v>41737</c:v>
                </c:pt>
                <c:pt idx="110">
                  <c:v>41737</c:v>
                </c:pt>
                <c:pt idx="111">
                  <c:v>41737</c:v>
                </c:pt>
                <c:pt idx="112">
                  <c:v>41737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49</c:v>
                </c:pt>
                <c:pt idx="1">
                  <c:v>107</c:v>
                </c:pt>
                <c:pt idx="2">
                  <c:v>174</c:v>
                </c:pt>
                <c:pt idx="3">
                  <c:v>250</c:v>
                </c:pt>
                <c:pt idx="4">
                  <c:v>339</c:v>
                </c:pt>
                <c:pt idx="5">
                  <c:v>442</c:v>
                </c:pt>
                <c:pt idx="6">
                  <c:v>560</c:v>
                </c:pt>
                <c:pt idx="7">
                  <c:v>696</c:v>
                </c:pt>
                <c:pt idx="8">
                  <c:v>853</c:v>
                </c:pt>
                <c:pt idx="9">
                  <c:v>1033</c:v>
                </c:pt>
                <c:pt idx="10">
                  <c:v>1239</c:v>
                </c:pt>
                <c:pt idx="11">
                  <c:v>1474</c:v>
                </c:pt>
                <c:pt idx="12">
                  <c:v>1743</c:v>
                </c:pt>
                <c:pt idx="13">
                  <c:v>2049</c:v>
                </c:pt>
                <c:pt idx="14">
                  <c:v>2397</c:v>
                </c:pt>
                <c:pt idx="15">
                  <c:v>2789</c:v>
                </c:pt>
                <c:pt idx="16">
                  <c:v>3232</c:v>
                </c:pt>
                <c:pt idx="17">
                  <c:v>3728</c:v>
                </c:pt>
                <c:pt idx="18">
                  <c:v>4282</c:v>
                </c:pt>
                <c:pt idx="19">
                  <c:v>4896</c:v>
                </c:pt>
                <c:pt idx="20">
                  <c:v>5574</c:v>
                </c:pt>
                <c:pt idx="21">
                  <c:v>6317</c:v>
                </c:pt>
                <c:pt idx="22">
                  <c:v>7126</c:v>
                </c:pt>
                <c:pt idx="23">
                  <c:v>7998</c:v>
                </c:pt>
                <c:pt idx="24">
                  <c:v>8931</c:v>
                </c:pt>
                <c:pt idx="25">
                  <c:v>9921</c:v>
                </c:pt>
                <c:pt idx="26">
                  <c:v>10960</c:v>
                </c:pt>
                <c:pt idx="27">
                  <c:v>12041</c:v>
                </c:pt>
                <c:pt idx="28">
                  <c:v>13151</c:v>
                </c:pt>
                <c:pt idx="29">
                  <c:v>14281</c:v>
                </c:pt>
                <c:pt idx="30">
                  <c:v>15417</c:v>
                </c:pt>
                <c:pt idx="31">
                  <c:v>16547</c:v>
                </c:pt>
                <c:pt idx="32">
                  <c:v>17659</c:v>
                </c:pt>
                <c:pt idx="33">
                  <c:v>18741</c:v>
                </c:pt>
                <c:pt idx="34">
                  <c:v>19783</c:v>
                </c:pt>
                <c:pt idx="35">
                  <c:v>20775</c:v>
                </c:pt>
                <c:pt idx="36">
                  <c:v>21712</c:v>
                </c:pt>
                <c:pt idx="37">
                  <c:v>22587</c:v>
                </c:pt>
                <c:pt idx="38">
                  <c:v>23399</c:v>
                </c:pt>
                <c:pt idx="39">
                  <c:v>24145</c:v>
                </c:pt>
                <c:pt idx="40">
                  <c:v>24826</c:v>
                </c:pt>
                <c:pt idx="41">
                  <c:v>25444</c:v>
                </c:pt>
                <c:pt idx="42">
                  <c:v>26001</c:v>
                </c:pt>
                <c:pt idx="43">
                  <c:v>26500</c:v>
                </c:pt>
                <c:pt idx="44">
                  <c:v>26945</c:v>
                </c:pt>
                <c:pt idx="45">
                  <c:v>27340</c:v>
                </c:pt>
                <c:pt idx="46">
                  <c:v>27689</c:v>
                </c:pt>
                <c:pt idx="47">
                  <c:v>27997</c:v>
                </c:pt>
                <c:pt idx="48">
                  <c:v>28268</c:v>
                </c:pt>
                <c:pt idx="49">
                  <c:v>28505</c:v>
                </c:pt>
                <c:pt idx="50">
                  <c:v>28713</c:v>
                </c:pt>
                <c:pt idx="51">
                  <c:v>28894</c:v>
                </c:pt>
                <c:pt idx="52">
                  <c:v>29051</c:v>
                </c:pt>
                <c:pt idx="53">
                  <c:v>29189</c:v>
                </c:pt>
                <c:pt idx="54">
                  <c:v>29308</c:v>
                </c:pt>
                <c:pt idx="55">
                  <c:v>29411</c:v>
                </c:pt>
                <c:pt idx="56">
                  <c:v>29500</c:v>
                </c:pt>
                <c:pt idx="57">
                  <c:v>29578</c:v>
                </c:pt>
                <c:pt idx="58">
                  <c:v>29645</c:v>
                </c:pt>
                <c:pt idx="59">
                  <c:v>29703</c:v>
                </c:pt>
                <c:pt idx="60">
                  <c:v>29753</c:v>
                </c:pt>
                <c:pt idx="61">
                  <c:v>29796</c:v>
                </c:pt>
                <c:pt idx="62">
                  <c:v>29834</c:v>
                </c:pt>
                <c:pt idx="63">
                  <c:v>29866</c:v>
                </c:pt>
                <c:pt idx="64">
                  <c:v>29894</c:v>
                </c:pt>
                <c:pt idx="65">
                  <c:v>29918</c:v>
                </c:pt>
                <c:pt idx="66">
                  <c:v>29938</c:v>
                </c:pt>
                <c:pt idx="67">
                  <c:v>29956</c:v>
                </c:pt>
                <c:pt idx="68">
                  <c:v>29972</c:v>
                </c:pt>
                <c:pt idx="69">
                  <c:v>29985</c:v>
                </c:pt>
                <c:pt idx="70">
                  <c:v>29996</c:v>
                </c:pt>
                <c:pt idx="71">
                  <c:v>30006</c:v>
                </c:pt>
                <c:pt idx="72">
                  <c:v>30015</c:v>
                </c:pt>
                <c:pt idx="73">
                  <c:v>30022</c:v>
                </c:pt>
                <c:pt idx="74">
                  <c:v>30028</c:v>
                </c:pt>
                <c:pt idx="75">
                  <c:v>30034</c:v>
                </c:pt>
                <c:pt idx="76">
                  <c:v>30038</c:v>
                </c:pt>
                <c:pt idx="77">
                  <c:v>30042</c:v>
                </c:pt>
                <c:pt idx="78">
                  <c:v>30046</c:v>
                </c:pt>
                <c:pt idx="79">
                  <c:v>30049</c:v>
                </c:pt>
                <c:pt idx="80">
                  <c:v>30051</c:v>
                </c:pt>
                <c:pt idx="81">
                  <c:v>30053</c:v>
                </c:pt>
                <c:pt idx="82">
                  <c:v>30055</c:v>
                </c:pt>
                <c:pt idx="83">
                  <c:v>30057</c:v>
                </c:pt>
                <c:pt idx="84">
                  <c:v>30058</c:v>
                </c:pt>
                <c:pt idx="85">
                  <c:v>30060</c:v>
                </c:pt>
                <c:pt idx="86">
                  <c:v>30061</c:v>
                </c:pt>
                <c:pt idx="87">
                  <c:v>30062</c:v>
                </c:pt>
                <c:pt idx="88">
                  <c:v>30062</c:v>
                </c:pt>
                <c:pt idx="89">
                  <c:v>30063</c:v>
                </c:pt>
                <c:pt idx="90">
                  <c:v>30064</c:v>
                </c:pt>
                <c:pt idx="91">
                  <c:v>30064</c:v>
                </c:pt>
                <c:pt idx="92">
                  <c:v>30064</c:v>
                </c:pt>
                <c:pt idx="93">
                  <c:v>30065</c:v>
                </c:pt>
                <c:pt idx="94">
                  <c:v>30065</c:v>
                </c:pt>
                <c:pt idx="95">
                  <c:v>30065</c:v>
                </c:pt>
                <c:pt idx="96">
                  <c:v>30066</c:v>
                </c:pt>
                <c:pt idx="97">
                  <c:v>30066</c:v>
                </c:pt>
                <c:pt idx="98">
                  <c:v>30066</c:v>
                </c:pt>
                <c:pt idx="99">
                  <c:v>30066</c:v>
                </c:pt>
                <c:pt idx="100">
                  <c:v>30066</c:v>
                </c:pt>
                <c:pt idx="101">
                  <c:v>30066</c:v>
                </c:pt>
                <c:pt idx="102">
                  <c:v>30067</c:v>
                </c:pt>
                <c:pt idx="103">
                  <c:v>30067</c:v>
                </c:pt>
                <c:pt idx="104">
                  <c:v>30067</c:v>
                </c:pt>
                <c:pt idx="105">
                  <c:v>30067</c:v>
                </c:pt>
                <c:pt idx="106">
                  <c:v>30067</c:v>
                </c:pt>
                <c:pt idx="107">
                  <c:v>30067</c:v>
                </c:pt>
                <c:pt idx="108">
                  <c:v>30067</c:v>
                </c:pt>
                <c:pt idx="109">
                  <c:v>30067</c:v>
                </c:pt>
                <c:pt idx="110">
                  <c:v>30067</c:v>
                </c:pt>
                <c:pt idx="111">
                  <c:v>30067</c:v>
                </c:pt>
                <c:pt idx="112">
                  <c:v>30067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2025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36</c:v>
                </c:pt>
                <c:pt idx="14">
                  <c:v>36</c:v>
                </c:pt>
                <c:pt idx="15">
                  <c:v>43</c:v>
                </c:pt>
                <c:pt idx="16">
                  <c:v>73</c:v>
                </c:pt>
                <c:pt idx="17">
                  <c:v>91</c:v>
                </c:pt>
                <c:pt idx="18">
                  <c:v>349</c:v>
                </c:pt>
                <c:pt idx="19">
                  <c:v>408</c:v>
                </c:pt>
                <c:pt idx="20">
                  <c:v>408</c:v>
                </c:pt>
                <c:pt idx="21">
                  <c:v>408</c:v>
                </c:pt>
                <c:pt idx="22">
                  <c:v>408</c:v>
                </c:pt>
                <c:pt idx="23">
                  <c:v>408</c:v>
                </c:pt>
                <c:pt idx="24">
                  <c:v>408</c:v>
                </c:pt>
                <c:pt idx="25">
                  <c:v>408</c:v>
                </c:pt>
                <c:pt idx="26">
                  <c:v>408</c:v>
                </c:pt>
                <c:pt idx="27">
                  <c:v>408</c:v>
                </c:pt>
                <c:pt idx="28">
                  <c:v>408</c:v>
                </c:pt>
                <c:pt idx="29">
                  <c:v>408</c:v>
                </c:pt>
                <c:pt idx="30">
                  <c:v>408</c:v>
                </c:pt>
                <c:pt idx="31">
                  <c:v>408</c:v>
                </c:pt>
                <c:pt idx="32">
                  <c:v>408</c:v>
                </c:pt>
                <c:pt idx="33">
                  <c:v>408</c:v>
                </c:pt>
                <c:pt idx="34">
                  <c:v>408</c:v>
                </c:pt>
                <c:pt idx="35">
                  <c:v>408</c:v>
                </c:pt>
                <c:pt idx="36">
                  <c:v>408</c:v>
                </c:pt>
                <c:pt idx="37">
                  <c:v>408</c:v>
                </c:pt>
                <c:pt idx="38">
                  <c:v>408</c:v>
                </c:pt>
                <c:pt idx="39">
                  <c:v>408</c:v>
                </c:pt>
                <c:pt idx="40">
                  <c:v>408</c:v>
                </c:pt>
                <c:pt idx="41">
                  <c:v>408</c:v>
                </c:pt>
                <c:pt idx="42">
                  <c:v>408</c:v>
                </c:pt>
                <c:pt idx="43">
                  <c:v>408</c:v>
                </c:pt>
                <c:pt idx="44">
                  <c:v>408</c:v>
                </c:pt>
                <c:pt idx="45">
                  <c:v>408</c:v>
                </c:pt>
                <c:pt idx="46">
                  <c:v>408</c:v>
                </c:pt>
                <c:pt idx="47">
                  <c:v>408</c:v>
                </c:pt>
                <c:pt idx="48">
                  <c:v>408</c:v>
                </c:pt>
                <c:pt idx="49">
                  <c:v>408</c:v>
                </c:pt>
                <c:pt idx="50">
                  <c:v>408</c:v>
                </c:pt>
                <c:pt idx="51">
                  <c:v>408</c:v>
                </c:pt>
                <c:pt idx="52">
                  <c:v>408</c:v>
                </c:pt>
                <c:pt idx="53">
                  <c:v>408</c:v>
                </c:pt>
                <c:pt idx="54">
                  <c:v>408</c:v>
                </c:pt>
                <c:pt idx="55">
                  <c:v>408</c:v>
                </c:pt>
                <c:pt idx="56">
                  <c:v>408</c:v>
                </c:pt>
                <c:pt idx="57">
                  <c:v>408</c:v>
                </c:pt>
                <c:pt idx="58">
                  <c:v>408</c:v>
                </c:pt>
                <c:pt idx="59">
                  <c:v>408</c:v>
                </c:pt>
                <c:pt idx="60">
                  <c:v>408</c:v>
                </c:pt>
                <c:pt idx="61">
                  <c:v>408</c:v>
                </c:pt>
                <c:pt idx="62">
                  <c:v>408</c:v>
                </c:pt>
                <c:pt idx="63">
                  <c:v>408</c:v>
                </c:pt>
                <c:pt idx="64">
                  <c:v>408</c:v>
                </c:pt>
                <c:pt idx="65">
                  <c:v>408</c:v>
                </c:pt>
                <c:pt idx="66">
                  <c:v>408</c:v>
                </c:pt>
                <c:pt idx="67">
                  <c:v>408</c:v>
                </c:pt>
                <c:pt idx="68">
                  <c:v>408</c:v>
                </c:pt>
                <c:pt idx="69">
                  <c:v>408</c:v>
                </c:pt>
                <c:pt idx="70">
                  <c:v>408</c:v>
                </c:pt>
                <c:pt idx="71">
                  <c:v>408</c:v>
                </c:pt>
                <c:pt idx="72">
                  <c:v>408</c:v>
                </c:pt>
                <c:pt idx="73">
                  <c:v>408</c:v>
                </c:pt>
                <c:pt idx="74">
                  <c:v>408</c:v>
                </c:pt>
                <c:pt idx="75">
                  <c:v>408</c:v>
                </c:pt>
                <c:pt idx="76">
                  <c:v>408</c:v>
                </c:pt>
                <c:pt idx="77">
                  <c:v>408</c:v>
                </c:pt>
                <c:pt idx="78">
                  <c:v>408</c:v>
                </c:pt>
                <c:pt idx="79">
                  <c:v>408</c:v>
                </c:pt>
                <c:pt idx="80">
                  <c:v>408</c:v>
                </c:pt>
                <c:pt idx="81">
                  <c:v>408</c:v>
                </c:pt>
                <c:pt idx="82">
                  <c:v>408</c:v>
                </c:pt>
                <c:pt idx="83">
                  <c:v>408</c:v>
                </c:pt>
                <c:pt idx="84">
                  <c:v>408</c:v>
                </c:pt>
                <c:pt idx="85">
                  <c:v>408</c:v>
                </c:pt>
                <c:pt idx="86">
                  <c:v>408</c:v>
                </c:pt>
                <c:pt idx="87">
                  <c:v>408</c:v>
                </c:pt>
                <c:pt idx="88">
                  <c:v>408</c:v>
                </c:pt>
                <c:pt idx="89">
                  <c:v>408</c:v>
                </c:pt>
                <c:pt idx="90">
                  <c:v>408</c:v>
                </c:pt>
                <c:pt idx="91">
                  <c:v>408</c:v>
                </c:pt>
                <c:pt idx="92">
                  <c:v>408</c:v>
                </c:pt>
                <c:pt idx="93">
                  <c:v>408</c:v>
                </c:pt>
                <c:pt idx="94">
                  <c:v>408</c:v>
                </c:pt>
                <c:pt idx="95">
                  <c:v>408</c:v>
                </c:pt>
                <c:pt idx="96">
                  <c:v>408</c:v>
                </c:pt>
                <c:pt idx="97">
                  <c:v>408</c:v>
                </c:pt>
                <c:pt idx="98">
                  <c:v>408</c:v>
                </c:pt>
                <c:pt idx="99">
                  <c:v>408</c:v>
                </c:pt>
                <c:pt idx="100">
                  <c:v>408</c:v>
                </c:pt>
                <c:pt idx="101">
                  <c:v>408</c:v>
                </c:pt>
                <c:pt idx="102">
                  <c:v>408</c:v>
                </c:pt>
                <c:pt idx="103">
                  <c:v>408</c:v>
                </c:pt>
                <c:pt idx="104">
                  <c:v>408</c:v>
                </c:pt>
                <c:pt idx="105">
                  <c:v>408</c:v>
                </c:pt>
                <c:pt idx="106">
                  <c:v>408</c:v>
                </c:pt>
                <c:pt idx="107">
                  <c:v>408</c:v>
                </c:pt>
                <c:pt idx="108">
                  <c:v>408</c:v>
                </c:pt>
                <c:pt idx="109">
                  <c:v>408</c:v>
                </c:pt>
                <c:pt idx="110">
                  <c:v>408</c:v>
                </c:pt>
                <c:pt idx="111">
                  <c:v>408</c:v>
                </c:pt>
                <c:pt idx="112">
                  <c:v>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933"/>
          <c:min val="45820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15000"/>
        <c:minorUnit val="3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9</c:v>
                </c:pt>
                <c:pt idx="57">
                  <c:v>11</c:v>
                </c:pt>
                <c:pt idx="58">
                  <c:v>13</c:v>
                </c:pt>
                <c:pt idx="59">
                  <c:v>16</c:v>
                </c:pt>
                <c:pt idx="60">
                  <c:v>20</c:v>
                </c:pt>
                <c:pt idx="61">
                  <c:v>25</c:v>
                </c:pt>
                <c:pt idx="62">
                  <c:v>30</c:v>
                </c:pt>
                <c:pt idx="63">
                  <c:v>37</c:v>
                </c:pt>
                <c:pt idx="64">
                  <c:v>46</c:v>
                </c:pt>
                <c:pt idx="65">
                  <c:v>56</c:v>
                </c:pt>
                <c:pt idx="66">
                  <c:v>69</c:v>
                </c:pt>
                <c:pt idx="67">
                  <c:v>85</c:v>
                </c:pt>
                <c:pt idx="68">
                  <c:v>105</c:v>
                </c:pt>
                <c:pt idx="69">
                  <c:v>129</c:v>
                </c:pt>
                <c:pt idx="70">
                  <c:v>158</c:v>
                </c:pt>
                <c:pt idx="71">
                  <c:v>194</c:v>
                </c:pt>
                <c:pt idx="72">
                  <c:v>238</c:v>
                </c:pt>
                <c:pt idx="73">
                  <c:v>293</c:v>
                </c:pt>
                <c:pt idx="74">
                  <c:v>359</c:v>
                </c:pt>
                <c:pt idx="75">
                  <c:v>440</c:v>
                </c:pt>
                <c:pt idx="76">
                  <c:v>539</c:v>
                </c:pt>
                <c:pt idx="77">
                  <c:v>659</c:v>
                </c:pt>
                <c:pt idx="78">
                  <c:v>805</c:v>
                </c:pt>
                <c:pt idx="79">
                  <c:v>982</c:v>
                </c:pt>
                <c:pt idx="80">
                  <c:v>1196</c:v>
                </c:pt>
                <c:pt idx="81">
                  <c:v>1452</c:v>
                </c:pt>
                <c:pt idx="82">
                  <c:v>1758</c:v>
                </c:pt>
                <c:pt idx="83">
                  <c:v>2122</c:v>
                </c:pt>
                <c:pt idx="84">
                  <c:v>2551</c:v>
                </c:pt>
                <c:pt idx="85">
                  <c:v>3052</c:v>
                </c:pt>
                <c:pt idx="86">
                  <c:v>3632</c:v>
                </c:pt>
                <c:pt idx="87">
                  <c:v>4295</c:v>
                </c:pt>
                <c:pt idx="88">
                  <c:v>5044</c:v>
                </c:pt>
                <c:pt idx="89">
                  <c:v>5875</c:v>
                </c:pt>
                <c:pt idx="90">
                  <c:v>6783</c:v>
                </c:pt>
                <c:pt idx="91">
                  <c:v>7758</c:v>
                </c:pt>
                <c:pt idx="92">
                  <c:v>8784</c:v>
                </c:pt>
                <c:pt idx="93">
                  <c:v>9841</c:v>
                </c:pt>
                <c:pt idx="94">
                  <c:v>10907</c:v>
                </c:pt>
                <c:pt idx="95">
                  <c:v>11960</c:v>
                </c:pt>
                <c:pt idx="96">
                  <c:v>12978</c:v>
                </c:pt>
                <c:pt idx="97">
                  <c:v>13943</c:v>
                </c:pt>
                <c:pt idx="98">
                  <c:v>14839</c:v>
                </c:pt>
                <c:pt idx="99">
                  <c:v>15656</c:v>
                </c:pt>
                <c:pt idx="100">
                  <c:v>16390</c:v>
                </c:pt>
                <c:pt idx="101">
                  <c:v>17038</c:v>
                </c:pt>
                <c:pt idx="102">
                  <c:v>17604</c:v>
                </c:pt>
                <c:pt idx="103">
                  <c:v>18093</c:v>
                </c:pt>
                <c:pt idx="104">
                  <c:v>18510</c:v>
                </c:pt>
                <c:pt idx="105">
                  <c:v>18864</c:v>
                </c:pt>
                <c:pt idx="106">
                  <c:v>19161</c:v>
                </c:pt>
                <c:pt idx="107">
                  <c:v>19410</c:v>
                </c:pt>
                <c:pt idx="108">
                  <c:v>19616</c:v>
                </c:pt>
                <c:pt idx="109">
                  <c:v>19788</c:v>
                </c:pt>
                <c:pt idx="110">
                  <c:v>19929</c:v>
                </c:pt>
                <c:pt idx="111">
                  <c:v>20045</c:v>
                </c:pt>
                <c:pt idx="112">
                  <c:v>20141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9</c:v>
                </c:pt>
                <c:pt idx="57">
                  <c:v>11</c:v>
                </c:pt>
                <c:pt idx="58">
                  <c:v>13</c:v>
                </c:pt>
                <c:pt idx="59">
                  <c:v>16</c:v>
                </c:pt>
                <c:pt idx="60">
                  <c:v>20</c:v>
                </c:pt>
                <c:pt idx="61">
                  <c:v>25</c:v>
                </c:pt>
                <c:pt idx="62">
                  <c:v>30</c:v>
                </c:pt>
                <c:pt idx="63">
                  <c:v>38</c:v>
                </c:pt>
                <c:pt idx="64">
                  <c:v>47</c:v>
                </c:pt>
                <c:pt idx="65">
                  <c:v>58</c:v>
                </c:pt>
                <c:pt idx="66">
                  <c:v>71</c:v>
                </c:pt>
                <c:pt idx="67">
                  <c:v>88</c:v>
                </c:pt>
                <c:pt idx="68">
                  <c:v>109</c:v>
                </c:pt>
                <c:pt idx="69">
                  <c:v>135</c:v>
                </c:pt>
                <c:pt idx="70">
                  <c:v>166</c:v>
                </c:pt>
                <c:pt idx="71">
                  <c:v>205</c:v>
                </c:pt>
                <c:pt idx="72">
                  <c:v>254</c:v>
                </c:pt>
                <c:pt idx="73">
                  <c:v>313</c:v>
                </c:pt>
                <c:pt idx="74">
                  <c:v>386</c:v>
                </c:pt>
                <c:pt idx="75">
                  <c:v>476</c:v>
                </c:pt>
                <c:pt idx="76">
                  <c:v>587</c:v>
                </c:pt>
                <c:pt idx="77">
                  <c:v>722</c:v>
                </c:pt>
                <c:pt idx="78">
                  <c:v>888</c:v>
                </c:pt>
                <c:pt idx="79">
                  <c:v>1090</c:v>
                </c:pt>
                <c:pt idx="80">
                  <c:v>1336</c:v>
                </c:pt>
                <c:pt idx="81">
                  <c:v>1633</c:v>
                </c:pt>
                <c:pt idx="82">
                  <c:v>1992</c:v>
                </c:pt>
                <c:pt idx="83">
                  <c:v>2422</c:v>
                </c:pt>
                <c:pt idx="84">
                  <c:v>2934</c:v>
                </c:pt>
                <c:pt idx="85">
                  <c:v>3539</c:v>
                </c:pt>
                <c:pt idx="86">
                  <c:v>4247</c:v>
                </c:pt>
                <c:pt idx="87">
                  <c:v>5066</c:v>
                </c:pt>
                <c:pt idx="88">
                  <c:v>6002</c:v>
                </c:pt>
                <c:pt idx="89">
                  <c:v>7055</c:v>
                </c:pt>
                <c:pt idx="90">
                  <c:v>8221</c:v>
                </c:pt>
                <c:pt idx="91">
                  <c:v>9489</c:v>
                </c:pt>
                <c:pt idx="92">
                  <c:v>10841</c:v>
                </c:pt>
                <c:pt idx="93">
                  <c:v>12252</c:v>
                </c:pt>
                <c:pt idx="94">
                  <c:v>13692</c:v>
                </c:pt>
                <c:pt idx="95">
                  <c:v>15129</c:v>
                </c:pt>
                <c:pt idx="96">
                  <c:v>16532</c:v>
                </c:pt>
                <c:pt idx="97">
                  <c:v>17872</c:v>
                </c:pt>
                <c:pt idx="98">
                  <c:v>19125</c:v>
                </c:pt>
                <c:pt idx="99">
                  <c:v>20274</c:v>
                </c:pt>
                <c:pt idx="100">
                  <c:v>21309</c:v>
                </c:pt>
                <c:pt idx="101">
                  <c:v>22226</c:v>
                </c:pt>
                <c:pt idx="102">
                  <c:v>23027</c:v>
                </c:pt>
                <c:pt idx="103">
                  <c:v>23718</c:v>
                </c:pt>
                <c:pt idx="104">
                  <c:v>24308</c:v>
                </c:pt>
                <c:pt idx="105">
                  <c:v>24806</c:v>
                </c:pt>
                <c:pt idx="106">
                  <c:v>25224</c:v>
                </c:pt>
                <c:pt idx="107">
                  <c:v>25573</c:v>
                </c:pt>
                <c:pt idx="108">
                  <c:v>25861</c:v>
                </c:pt>
                <c:pt idx="109">
                  <c:v>26100</c:v>
                </c:pt>
                <c:pt idx="110">
                  <c:v>26295</c:v>
                </c:pt>
                <c:pt idx="111">
                  <c:v>26456</c:v>
                </c:pt>
                <c:pt idx="112">
                  <c:v>26587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2025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933"/>
          <c:min val="45876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6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>
                  <c:v>11</c:v>
                </c:pt>
                <c:pt idx="36">
                  <c:v>11</c:v>
                </c:pt>
                <c:pt idx="37">
                  <c:v>14</c:v>
                </c:pt>
                <c:pt idx="38">
                  <c:v>15</c:v>
                </c:pt>
                <c:pt idx="39">
                  <c:v>17</c:v>
                </c:pt>
                <c:pt idx="40">
                  <c:v>19</c:v>
                </c:pt>
                <c:pt idx="41">
                  <c:v>21</c:v>
                </c:pt>
                <c:pt idx="42">
                  <c:v>24</c:v>
                </c:pt>
                <c:pt idx="43">
                  <c:v>27</c:v>
                </c:pt>
                <c:pt idx="44">
                  <c:v>31</c:v>
                </c:pt>
                <c:pt idx="45">
                  <c:v>34</c:v>
                </c:pt>
                <c:pt idx="46">
                  <c:v>38</c:v>
                </c:pt>
                <c:pt idx="47">
                  <c:v>43</c:v>
                </c:pt>
                <c:pt idx="48">
                  <c:v>47</c:v>
                </c:pt>
                <c:pt idx="49">
                  <c:v>53</c:v>
                </c:pt>
                <c:pt idx="50">
                  <c:v>59</c:v>
                </c:pt>
                <c:pt idx="51">
                  <c:v>66</c:v>
                </c:pt>
                <c:pt idx="52">
                  <c:v>72</c:v>
                </c:pt>
                <c:pt idx="53">
                  <c:v>80</c:v>
                </c:pt>
                <c:pt idx="54">
                  <c:v>87</c:v>
                </c:pt>
                <c:pt idx="55">
                  <c:v>96</c:v>
                </c:pt>
                <c:pt idx="56">
                  <c:v>105</c:v>
                </c:pt>
                <c:pt idx="57">
                  <c:v>114</c:v>
                </c:pt>
                <c:pt idx="58">
                  <c:v>124</c:v>
                </c:pt>
                <c:pt idx="59">
                  <c:v>133</c:v>
                </c:pt>
                <c:pt idx="60">
                  <c:v>142</c:v>
                </c:pt>
                <c:pt idx="61">
                  <c:v>152</c:v>
                </c:pt>
                <c:pt idx="62">
                  <c:v>161</c:v>
                </c:pt>
                <c:pt idx="63">
                  <c:v>170</c:v>
                </c:pt>
                <c:pt idx="64">
                  <c:v>177</c:v>
                </c:pt>
                <c:pt idx="65">
                  <c:v>185</c:v>
                </c:pt>
                <c:pt idx="66">
                  <c:v>190</c:v>
                </c:pt>
                <c:pt idx="67">
                  <c:v>195</c:v>
                </c:pt>
                <c:pt idx="68">
                  <c:v>197</c:v>
                </c:pt>
                <c:pt idx="69">
                  <c:v>200</c:v>
                </c:pt>
                <c:pt idx="70">
                  <c:v>200</c:v>
                </c:pt>
                <c:pt idx="71">
                  <c:v>198</c:v>
                </c:pt>
                <c:pt idx="72">
                  <c:v>196</c:v>
                </c:pt>
                <c:pt idx="73">
                  <c:v>191</c:v>
                </c:pt>
                <c:pt idx="74">
                  <c:v>186</c:v>
                </c:pt>
                <c:pt idx="75">
                  <c:v>179</c:v>
                </c:pt>
                <c:pt idx="76">
                  <c:v>171</c:v>
                </c:pt>
                <c:pt idx="77">
                  <c:v>163</c:v>
                </c:pt>
                <c:pt idx="78">
                  <c:v>154</c:v>
                </c:pt>
                <c:pt idx="79">
                  <c:v>145</c:v>
                </c:pt>
                <c:pt idx="80">
                  <c:v>135</c:v>
                </c:pt>
                <c:pt idx="81">
                  <c:v>125</c:v>
                </c:pt>
                <c:pt idx="82">
                  <c:v>116</c:v>
                </c:pt>
                <c:pt idx="83">
                  <c:v>107</c:v>
                </c:pt>
                <c:pt idx="84">
                  <c:v>98</c:v>
                </c:pt>
                <c:pt idx="85">
                  <c:v>90</c:v>
                </c:pt>
                <c:pt idx="86">
                  <c:v>81</c:v>
                </c:pt>
                <c:pt idx="87">
                  <c:v>74</c:v>
                </c:pt>
                <c:pt idx="88">
                  <c:v>67</c:v>
                </c:pt>
                <c:pt idx="89">
                  <c:v>60</c:v>
                </c:pt>
                <c:pt idx="90">
                  <c:v>54</c:v>
                </c:pt>
                <c:pt idx="91">
                  <c:v>49</c:v>
                </c:pt>
                <c:pt idx="92">
                  <c:v>44</c:v>
                </c:pt>
                <c:pt idx="93">
                  <c:v>39</c:v>
                </c:pt>
                <c:pt idx="94">
                  <c:v>35</c:v>
                </c:pt>
                <c:pt idx="95">
                  <c:v>31</c:v>
                </c:pt>
                <c:pt idx="96">
                  <c:v>28</c:v>
                </c:pt>
                <c:pt idx="97">
                  <c:v>24</c:v>
                </c:pt>
                <c:pt idx="98">
                  <c:v>22</c:v>
                </c:pt>
                <c:pt idx="99">
                  <c:v>20</c:v>
                </c:pt>
                <c:pt idx="100">
                  <c:v>17</c:v>
                </c:pt>
                <c:pt idx="101">
                  <c:v>16</c:v>
                </c:pt>
                <c:pt idx="102">
                  <c:v>13</c:v>
                </c:pt>
                <c:pt idx="103">
                  <c:v>13</c:v>
                </c:pt>
                <c:pt idx="104">
                  <c:v>10</c:v>
                </c:pt>
                <c:pt idx="105">
                  <c:v>10</c:v>
                </c:pt>
                <c:pt idx="106">
                  <c:v>8</c:v>
                </c:pt>
                <c:pt idx="107">
                  <c:v>8</c:v>
                </c:pt>
                <c:pt idx="108">
                  <c:v>6</c:v>
                </c:pt>
                <c:pt idx="109">
                  <c:v>6</c:v>
                </c:pt>
                <c:pt idx="110">
                  <c:v>5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7</c:v>
                </c:pt>
                <c:pt idx="32">
                  <c:v>7</c:v>
                </c:pt>
                <c:pt idx="33">
                  <c:v>8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14</c:v>
                </c:pt>
                <c:pt idx="38">
                  <c:v>16</c:v>
                </c:pt>
                <c:pt idx="39">
                  <c:v>18</c:v>
                </c:pt>
                <c:pt idx="40">
                  <c:v>21</c:v>
                </c:pt>
                <c:pt idx="41">
                  <c:v>24</c:v>
                </c:pt>
                <c:pt idx="42">
                  <c:v>27</c:v>
                </c:pt>
                <c:pt idx="43">
                  <c:v>30</c:v>
                </c:pt>
                <c:pt idx="44">
                  <c:v>35</c:v>
                </c:pt>
                <c:pt idx="45">
                  <c:v>40</c:v>
                </c:pt>
                <c:pt idx="46">
                  <c:v>45</c:v>
                </c:pt>
                <c:pt idx="47">
                  <c:v>50</c:v>
                </c:pt>
                <c:pt idx="48">
                  <c:v>57</c:v>
                </c:pt>
                <c:pt idx="49">
                  <c:v>65</c:v>
                </c:pt>
                <c:pt idx="50">
                  <c:v>73</c:v>
                </c:pt>
                <c:pt idx="51">
                  <c:v>82</c:v>
                </c:pt>
                <c:pt idx="52">
                  <c:v>92</c:v>
                </c:pt>
                <c:pt idx="53">
                  <c:v>102</c:v>
                </c:pt>
                <c:pt idx="54">
                  <c:v>115</c:v>
                </c:pt>
                <c:pt idx="55">
                  <c:v>127</c:v>
                </c:pt>
                <c:pt idx="56">
                  <c:v>141</c:v>
                </c:pt>
                <c:pt idx="57">
                  <c:v>156</c:v>
                </c:pt>
                <c:pt idx="58">
                  <c:v>171</c:v>
                </c:pt>
                <c:pt idx="59">
                  <c:v>187</c:v>
                </c:pt>
                <c:pt idx="60">
                  <c:v>203</c:v>
                </c:pt>
                <c:pt idx="61">
                  <c:v>219</c:v>
                </c:pt>
                <c:pt idx="62">
                  <c:v>237</c:v>
                </c:pt>
                <c:pt idx="63">
                  <c:v>252</c:v>
                </c:pt>
                <c:pt idx="64">
                  <c:v>267</c:v>
                </c:pt>
                <c:pt idx="65">
                  <c:v>281</c:v>
                </c:pt>
                <c:pt idx="66">
                  <c:v>293</c:v>
                </c:pt>
                <c:pt idx="67">
                  <c:v>304</c:v>
                </c:pt>
                <c:pt idx="68">
                  <c:v>311</c:v>
                </c:pt>
                <c:pt idx="69">
                  <c:v>317</c:v>
                </c:pt>
                <c:pt idx="70">
                  <c:v>319</c:v>
                </c:pt>
                <c:pt idx="71">
                  <c:v>319</c:v>
                </c:pt>
                <c:pt idx="72">
                  <c:v>316</c:v>
                </c:pt>
                <c:pt idx="73">
                  <c:v>310</c:v>
                </c:pt>
                <c:pt idx="74">
                  <c:v>302</c:v>
                </c:pt>
                <c:pt idx="75">
                  <c:v>291</c:v>
                </c:pt>
                <c:pt idx="76">
                  <c:v>279</c:v>
                </c:pt>
                <c:pt idx="77">
                  <c:v>264</c:v>
                </c:pt>
                <c:pt idx="78">
                  <c:v>249</c:v>
                </c:pt>
                <c:pt idx="79">
                  <c:v>233</c:v>
                </c:pt>
                <c:pt idx="80">
                  <c:v>216</c:v>
                </c:pt>
                <c:pt idx="81">
                  <c:v>200</c:v>
                </c:pt>
                <c:pt idx="82">
                  <c:v>184</c:v>
                </c:pt>
                <c:pt idx="83">
                  <c:v>168</c:v>
                </c:pt>
                <c:pt idx="84">
                  <c:v>153</c:v>
                </c:pt>
                <c:pt idx="85">
                  <c:v>138</c:v>
                </c:pt>
                <c:pt idx="86">
                  <c:v>125</c:v>
                </c:pt>
                <c:pt idx="87">
                  <c:v>112</c:v>
                </c:pt>
                <c:pt idx="88">
                  <c:v>100</c:v>
                </c:pt>
                <c:pt idx="89">
                  <c:v>90</c:v>
                </c:pt>
                <c:pt idx="90">
                  <c:v>80</c:v>
                </c:pt>
                <c:pt idx="91">
                  <c:v>71</c:v>
                </c:pt>
                <c:pt idx="92">
                  <c:v>63</c:v>
                </c:pt>
                <c:pt idx="93">
                  <c:v>56</c:v>
                </c:pt>
                <c:pt idx="94">
                  <c:v>50</c:v>
                </c:pt>
                <c:pt idx="95">
                  <c:v>43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21</c:v>
                </c:pt>
                <c:pt idx="102">
                  <c:v>17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9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2025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933"/>
          <c:min val="45820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ax val="8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151</c:v>
                </c:pt>
                <c:pt idx="1">
                  <c:v>177</c:v>
                </c:pt>
                <c:pt idx="2">
                  <c:v>203</c:v>
                </c:pt>
                <c:pt idx="3">
                  <c:v>232</c:v>
                </c:pt>
                <c:pt idx="4">
                  <c:v>264</c:v>
                </c:pt>
                <c:pt idx="5">
                  <c:v>301</c:v>
                </c:pt>
                <c:pt idx="6">
                  <c:v>341</c:v>
                </c:pt>
                <c:pt idx="7">
                  <c:v>386</c:v>
                </c:pt>
                <c:pt idx="8">
                  <c:v>437</c:v>
                </c:pt>
                <c:pt idx="9">
                  <c:v>491</c:v>
                </c:pt>
                <c:pt idx="10">
                  <c:v>552</c:v>
                </c:pt>
                <c:pt idx="11">
                  <c:v>617</c:v>
                </c:pt>
                <c:pt idx="12">
                  <c:v>688</c:v>
                </c:pt>
                <c:pt idx="13">
                  <c:v>763</c:v>
                </c:pt>
                <c:pt idx="14">
                  <c:v>841</c:v>
                </c:pt>
                <c:pt idx="15">
                  <c:v>923</c:v>
                </c:pt>
                <c:pt idx="16">
                  <c:v>1006</c:v>
                </c:pt>
                <c:pt idx="17">
                  <c:v>1090</c:v>
                </c:pt>
                <c:pt idx="18">
                  <c:v>1171</c:v>
                </c:pt>
                <c:pt idx="19">
                  <c:v>1250</c:v>
                </c:pt>
                <c:pt idx="20">
                  <c:v>1323</c:v>
                </c:pt>
                <c:pt idx="21">
                  <c:v>1386</c:v>
                </c:pt>
                <c:pt idx="22">
                  <c:v>1441</c:v>
                </c:pt>
                <c:pt idx="23">
                  <c:v>1483</c:v>
                </c:pt>
                <c:pt idx="24">
                  <c:v>1511</c:v>
                </c:pt>
                <c:pt idx="25">
                  <c:v>1525</c:v>
                </c:pt>
                <c:pt idx="26">
                  <c:v>1522</c:v>
                </c:pt>
                <c:pt idx="27">
                  <c:v>1505</c:v>
                </c:pt>
                <c:pt idx="28">
                  <c:v>1473</c:v>
                </c:pt>
                <c:pt idx="29">
                  <c:v>1427</c:v>
                </c:pt>
                <c:pt idx="30">
                  <c:v>1370</c:v>
                </c:pt>
                <c:pt idx="31">
                  <c:v>1304</c:v>
                </c:pt>
                <c:pt idx="32">
                  <c:v>1229</c:v>
                </c:pt>
                <c:pt idx="33">
                  <c:v>1150</c:v>
                </c:pt>
                <c:pt idx="34">
                  <c:v>1067</c:v>
                </c:pt>
                <c:pt idx="35">
                  <c:v>983</c:v>
                </c:pt>
                <c:pt idx="36">
                  <c:v>900</c:v>
                </c:pt>
                <c:pt idx="37">
                  <c:v>820</c:v>
                </c:pt>
                <c:pt idx="38">
                  <c:v>742</c:v>
                </c:pt>
                <c:pt idx="39">
                  <c:v>668</c:v>
                </c:pt>
                <c:pt idx="40">
                  <c:v>599</c:v>
                </c:pt>
                <c:pt idx="41">
                  <c:v>535</c:v>
                </c:pt>
                <c:pt idx="42">
                  <c:v>476</c:v>
                </c:pt>
                <c:pt idx="43">
                  <c:v>422</c:v>
                </c:pt>
                <c:pt idx="44">
                  <c:v>373</c:v>
                </c:pt>
                <c:pt idx="45">
                  <c:v>330</c:v>
                </c:pt>
                <c:pt idx="46">
                  <c:v>290</c:v>
                </c:pt>
                <c:pt idx="47">
                  <c:v>255</c:v>
                </c:pt>
                <c:pt idx="48">
                  <c:v>224</c:v>
                </c:pt>
                <c:pt idx="49">
                  <c:v>196</c:v>
                </c:pt>
                <c:pt idx="50">
                  <c:v>171</c:v>
                </c:pt>
                <c:pt idx="51">
                  <c:v>150</c:v>
                </c:pt>
                <c:pt idx="52">
                  <c:v>130</c:v>
                </c:pt>
                <c:pt idx="53">
                  <c:v>114</c:v>
                </c:pt>
                <c:pt idx="54">
                  <c:v>100</c:v>
                </c:pt>
                <c:pt idx="55">
                  <c:v>86</c:v>
                </c:pt>
                <c:pt idx="56">
                  <c:v>76</c:v>
                </c:pt>
                <c:pt idx="57">
                  <c:v>65</c:v>
                </c:pt>
                <c:pt idx="58">
                  <c:v>57</c:v>
                </c:pt>
                <c:pt idx="59">
                  <c:v>50</c:v>
                </c:pt>
                <c:pt idx="60">
                  <c:v>43</c:v>
                </c:pt>
                <c:pt idx="61">
                  <c:v>37</c:v>
                </c:pt>
                <c:pt idx="62">
                  <c:v>32</c:v>
                </c:pt>
                <c:pt idx="63">
                  <c:v>29</c:v>
                </c:pt>
                <c:pt idx="64">
                  <c:v>24</c:v>
                </c:pt>
                <c:pt idx="65">
                  <c:v>21</c:v>
                </c:pt>
                <c:pt idx="66">
                  <c:v>19</c:v>
                </c:pt>
                <c:pt idx="67">
                  <c:v>16</c:v>
                </c:pt>
                <c:pt idx="68">
                  <c:v>13</c:v>
                </c:pt>
                <c:pt idx="69">
                  <c:v>13</c:v>
                </c:pt>
                <c:pt idx="70">
                  <c:v>10</c:v>
                </c:pt>
                <c:pt idx="71">
                  <c:v>9</c:v>
                </c:pt>
                <c:pt idx="72">
                  <c:v>8</c:v>
                </c:pt>
                <c:pt idx="73">
                  <c:v>7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7">
                  <c:v>4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2</c:v>
                </c:pt>
                <c:pt idx="82">
                  <c:v>2</c:v>
                </c:pt>
                <c:pt idx="83">
                  <c:v>1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49</c:v>
                </c:pt>
                <c:pt idx="1">
                  <c:v>58</c:v>
                </c:pt>
                <c:pt idx="2">
                  <c:v>67</c:v>
                </c:pt>
                <c:pt idx="3">
                  <c:v>76</c:v>
                </c:pt>
                <c:pt idx="4">
                  <c:v>89</c:v>
                </c:pt>
                <c:pt idx="5">
                  <c:v>103</c:v>
                </c:pt>
                <c:pt idx="6">
                  <c:v>118</c:v>
                </c:pt>
                <c:pt idx="7">
                  <c:v>136</c:v>
                </c:pt>
                <c:pt idx="8">
                  <c:v>157</c:v>
                </c:pt>
                <c:pt idx="9">
                  <c:v>180</c:v>
                </c:pt>
                <c:pt idx="10">
                  <c:v>206</c:v>
                </c:pt>
                <c:pt idx="11">
                  <c:v>235</c:v>
                </c:pt>
                <c:pt idx="12">
                  <c:v>269</c:v>
                </c:pt>
                <c:pt idx="13">
                  <c:v>306</c:v>
                </c:pt>
                <c:pt idx="14">
                  <c:v>348</c:v>
                </c:pt>
                <c:pt idx="15">
                  <c:v>392</c:v>
                </c:pt>
                <c:pt idx="16">
                  <c:v>443</c:v>
                </c:pt>
                <c:pt idx="17">
                  <c:v>496</c:v>
                </c:pt>
                <c:pt idx="18">
                  <c:v>554</c:v>
                </c:pt>
                <c:pt idx="19">
                  <c:v>614</c:v>
                </c:pt>
                <c:pt idx="20">
                  <c:v>678</c:v>
                </c:pt>
                <c:pt idx="21">
                  <c:v>743</c:v>
                </c:pt>
                <c:pt idx="22">
                  <c:v>809</c:v>
                </c:pt>
                <c:pt idx="23">
                  <c:v>872</c:v>
                </c:pt>
                <c:pt idx="24">
                  <c:v>933</c:v>
                </c:pt>
                <c:pt idx="25">
                  <c:v>990</c:v>
                </c:pt>
                <c:pt idx="26">
                  <c:v>1039</c:v>
                </c:pt>
                <c:pt idx="27">
                  <c:v>1081</c:v>
                </c:pt>
                <c:pt idx="28">
                  <c:v>1110</c:v>
                </c:pt>
                <c:pt idx="29">
                  <c:v>1130</c:v>
                </c:pt>
                <c:pt idx="30">
                  <c:v>1136</c:v>
                </c:pt>
                <c:pt idx="31">
                  <c:v>1130</c:v>
                </c:pt>
                <c:pt idx="32">
                  <c:v>1112</c:v>
                </c:pt>
                <c:pt idx="33">
                  <c:v>1082</c:v>
                </c:pt>
                <c:pt idx="34">
                  <c:v>1042</c:v>
                </c:pt>
                <c:pt idx="35">
                  <c:v>992</c:v>
                </c:pt>
                <c:pt idx="36">
                  <c:v>937</c:v>
                </c:pt>
                <c:pt idx="37">
                  <c:v>875</c:v>
                </c:pt>
                <c:pt idx="38">
                  <c:v>812</c:v>
                </c:pt>
                <c:pt idx="39">
                  <c:v>746</c:v>
                </c:pt>
                <c:pt idx="40">
                  <c:v>681</c:v>
                </c:pt>
                <c:pt idx="41">
                  <c:v>618</c:v>
                </c:pt>
                <c:pt idx="42">
                  <c:v>557</c:v>
                </c:pt>
                <c:pt idx="43">
                  <c:v>499</c:v>
                </c:pt>
                <c:pt idx="44">
                  <c:v>445</c:v>
                </c:pt>
                <c:pt idx="45">
                  <c:v>395</c:v>
                </c:pt>
                <c:pt idx="46">
                  <c:v>349</c:v>
                </c:pt>
                <c:pt idx="47">
                  <c:v>308</c:v>
                </c:pt>
                <c:pt idx="48">
                  <c:v>271</c:v>
                </c:pt>
                <c:pt idx="49">
                  <c:v>237</c:v>
                </c:pt>
                <c:pt idx="50">
                  <c:v>208</c:v>
                </c:pt>
                <c:pt idx="51">
                  <c:v>181</c:v>
                </c:pt>
                <c:pt idx="52">
                  <c:v>157</c:v>
                </c:pt>
                <c:pt idx="53">
                  <c:v>138</c:v>
                </c:pt>
                <c:pt idx="54">
                  <c:v>119</c:v>
                </c:pt>
                <c:pt idx="55">
                  <c:v>103</c:v>
                </c:pt>
                <c:pt idx="56">
                  <c:v>89</c:v>
                </c:pt>
                <c:pt idx="57">
                  <c:v>78</c:v>
                </c:pt>
                <c:pt idx="58">
                  <c:v>67</c:v>
                </c:pt>
                <c:pt idx="59">
                  <c:v>58</c:v>
                </c:pt>
                <c:pt idx="60">
                  <c:v>50</c:v>
                </c:pt>
                <c:pt idx="61">
                  <c:v>43</c:v>
                </c:pt>
                <c:pt idx="62">
                  <c:v>38</c:v>
                </c:pt>
                <c:pt idx="63">
                  <c:v>32</c:v>
                </c:pt>
                <c:pt idx="64">
                  <c:v>28</c:v>
                </c:pt>
                <c:pt idx="65">
                  <c:v>24</c:v>
                </c:pt>
                <c:pt idx="66">
                  <c:v>20</c:v>
                </c:pt>
                <c:pt idx="67">
                  <c:v>18</c:v>
                </c:pt>
                <c:pt idx="68">
                  <c:v>16</c:v>
                </c:pt>
                <c:pt idx="69">
                  <c:v>13</c:v>
                </c:pt>
                <c:pt idx="70">
                  <c:v>11</c:v>
                </c:pt>
                <c:pt idx="71">
                  <c:v>10</c:v>
                </c:pt>
                <c:pt idx="72">
                  <c:v>9</c:v>
                </c:pt>
                <c:pt idx="73">
                  <c:v>7</c:v>
                </c:pt>
                <c:pt idx="74">
                  <c:v>6</c:v>
                </c:pt>
                <c:pt idx="75">
                  <c:v>6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3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2025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15</c:v>
                </c:pt>
                <c:pt idx="14">
                  <c:v>0</c:v>
                </c:pt>
                <c:pt idx="15">
                  <c:v>7</c:v>
                </c:pt>
                <c:pt idx="16">
                  <c:v>30</c:v>
                </c:pt>
                <c:pt idx="17">
                  <c:v>18</c:v>
                </c:pt>
                <c:pt idx="18">
                  <c:v>258</c:v>
                </c:pt>
                <c:pt idx="19">
                  <c:v>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933"/>
          <c:min val="45820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9</c:v>
                </c:pt>
                <c:pt idx="57">
                  <c:v>2</c:v>
                </c:pt>
                <c:pt idx="58">
                  <c:v>2</c:v>
                </c:pt>
                <c:pt idx="59">
                  <c:v>3</c:v>
                </c:pt>
                <c:pt idx="60">
                  <c:v>4</c:v>
                </c:pt>
                <c:pt idx="61">
                  <c:v>5</c:v>
                </c:pt>
                <c:pt idx="62">
                  <c:v>5</c:v>
                </c:pt>
                <c:pt idx="63">
                  <c:v>7</c:v>
                </c:pt>
                <c:pt idx="64">
                  <c:v>9</c:v>
                </c:pt>
                <c:pt idx="65">
                  <c:v>10</c:v>
                </c:pt>
                <c:pt idx="66">
                  <c:v>13</c:v>
                </c:pt>
                <c:pt idx="67">
                  <c:v>16</c:v>
                </c:pt>
                <c:pt idx="68">
                  <c:v>20</c:v>
                </c:pt>
                <c:pt idx="69">
                  <c:v>24</c:v>
                </c:pt>
                <c:pt idx="70">
                  <c:v>29</c:v>
                </c:pt>
                <c:pt idx="71">
                  <c:v>36</c:v>
                </c:pt>
                <c:pt idx="72">
                  <c:v>44</c:v>
                </c:pt>
                <c:pt idx="73">
                  <c:v>55</c:v>
                </c:pt>
                <c:pt idx="74">
                  <c:v>66</c:v>
                </c:pt>
                <c:pt idx="75">
                  <c:v>81</c:v>
                </c:pt>
                <c:pt idx="76">
                  <c:v>99</c:v>
                </c:pt>
                <c:pt idx="77">
                  <c:v>120</c:v>
                </c:pt>
                <c:pt idx="78">
                  <c:v>146</c:v>
                </c:pt>
                <c:pt idx="79">
                  <c:v>177</c:v>
                </c:pt>
                <c:pt idx="80">
                  <c:v>214</c:v>
                </c:pt>
                <c:pt idx="81" formatCode="#,##0">
                  <c:v>256</c:v>
                </c:pt>
                <c:pt idx="82" formatCode="#,##0">
                  <c:v>306</c:v>
                </c:pt>
                <c:pt idx="83" formatCode="#,##0">
                  <c:v>364</c:v>
                </c:pt>
                <c:pt idx="84" formatCode="#,##0">
                  <c:v>429</c:v>
                </c:pt>
                <c:pt idx="85" formatCode="#,##0">
                  <c:v>501</c:v>
                </c:pt>
                <c:pt idx="86" formatCode="#,##0">
                  <c:v>580</c:v>
                </c:pt>
                <c:pt idx="87" formatCode="#,##0">
                  <c:v>663</c:v>
                </c:pt>
                <c:pt idx="88" formatCode="#,##0">
                  <c:v>749</c:v>
                </c:pt>
                <c:pt idx="89" formatCode="#,##0">
                  <c:v>831</c:v>
                </c:pt>
                <c:pt idx="90" formatCode="#,##0">
                  <c:v>908</c:v>
                </c:pt>
                <c:pt idx="91" formatCode="#,##0">
                  <c:v>975</c:v>
                </c:pt>
                <c:pt idx="92" formatCode="#,##0">
                  <c:v>1026</c:v>
                </c:pt>
                <c:pt idx="93" formatCode="#,##0">
                  <c:v>1057</c:v>
                </c:pt>
                <c:pt idx="94" formatCode="#,##0">
                  <c:v>1066</c:v>
                </c:pt>
                <c:pt idx="95" formatCode="#,##0">
                  <c:v>1053</c:v>
                </c:pt>
                <c:pt idx="96" formatCode="#,##0">
                  <c:v>1018</c:v>
                </c:pt>
                <c:pt idx="97" formatCode="#,##0">
                  <c:v>965</c:v>
                </c:pt>
                <c:pt idx="98" formatCode="#,##0">
                  <c:v>896</c:v>
                </c:pt>
                <c:pt idx="99" formatCode="#,##0">
                  <c:v>817</c:v>
                </c:pt>
                <c:pt idx="100" formatCode="#,##0">
                  <c:v>734</c:v>
                </c:pt>
                <c:pt idx="101" formatCode="#,##0">
                  <c:v>648</c:v>
                </c:pt>
                <c:pt idx="102" formatCode="#,##0">
                  <c:v>566</c:v>
                </c:pt>
                <c:pt idx="103" formatCode="#,##0">
                  <c:v>489</c:v>
                </c:pt>
                <c:pt idx="104" formatCode="#,##0">
                  <c:v>417</c:v>
                </c:pt>
                <c:pt idx="105" formatCode="#,##0">
                  <c:v>354</c:v>
                </c:pt>
                <c:pt idx="106" formatCode="#,##0">
                  <c:v>297</c:v>
                </c:pt>
                <c:pt idx="107" formatCode="#,##0">
                  <c:v>249</c:v>
                </c:pt>
                <c:pt idx="108" formatCode="#,##0">
                  <c:v>206</c:v>
                </c:pt>
                <c:pt idx="109" formatCode="#,##0">
                  <c:v>172</c:v>
                </c:pt>
                <c:pt idx="110" formatCode="#,##0">
                  <c:v>141</c:v>
                </c:pt>
                <c:pt idx="111" formatCode="#,##0">
                  <c:v>116</c:v>
                </c:pt>
                <c:pt idx="112" formatCode="#,##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9</c:v>
                </c:pt>
                <c:pt idx="57">
                  <c:v>2</c:v>
                </c:pt>
                <c:pt idx="58">
                  <c:v>2</c:v>
                </c:pt>
                <c:pt idx="59">
                  <c:v>3</c:v>
                </c:pt>
                <c:pt idx="60">
                  <c:v>4</c:v>
                </c:pt>
                <c:pt idx="61">
                  <c:v>5</c:v>
                </c:pt>
                <c:pt idx="62">
                  <c:v>5</c:v>
                </c:pt>
                <c:pt idx="63">
                  <c:v>8</c:v>
                </c:pt>
                <c:pt idx="64">
                  <c:v>9</c:v>
                </c:pt>
                <c:pt idx="65">
                  <c:v>11</c:v>
                </c:pt>
                <c:pt idx="66">
                  <c:v>13</c:v>
                </c:pt>
                <c:pt idx="67">
                  <c:v>17</c:v>
                </c:pt>
                <c:pt idx="68">
                  <c:v>21</c:v>
                </c:pt>
                <c:pt idx="69">
                  <c:v>26</c:v>
                </c:pt>
                <c:pt idx="70">
                  <c:v>31</c:v>
                </c:pt>
                <c:pt idx="71">
                  <c:v>39</c:v>
                </c:pt>
                <c:pt idx="72">
                  <c:v>49</c:v>
                </c:pt>
                <c:pt idx="73">
                  <c:v>59</c:v>
                </c:pt>
                <c:pt idx="74">
                  <c:v>73</c:v>
                </c:pt>
                <c:pt idx="75">
                  <c:v>90</c:v>
                </c:pt>
                <c:pt idx="76">
                  <c:v>111</c:v>
                </c:pt>
                <c:pt idx="77">
                  <c:v>135</c:v>
                </c:pt>
                <c:pt idx="78">
                  <c:v>166</c:v>
                </c:pt>
                <c:pt idx="79">
                  <c:v>202</c:v>
                </c:pt>
                <c:pt idx="80">
                  <c:v>246</c:v>
                </c:pt>
                <c:pt idx="81">
                  <c:v>297</c:v>
                </c:pt>
                <c:pt idx="82">
                  <c:v>359</c:v>
                </c:pt>
                <c:pt idx="83">
                  <c:v>430</c:v>
                </c:pt>
                <c:pt idx="84">
                  <c:v>512</c:v>
                </c:pt>
                <c:pt idx="85">
                  <c:v>605</c:v>
                </c:pt>
                <c:pt idx="86">
                  <c:v>708</c:v>
                </c:pt>
                <c:pt idx="87">
                  <c:v>819</c:v>
                </c:pt>
                <c:pt idx="88">
                  <c:v>936</c:v>
                </c:pt>
                <c:pt idx="89">
                  <c:v>1053</c:v>
                </c:pt>
                <c:pt idx="90">
                  <c:v>1166</c:v>
                </c:pt>
                <c:pt idx="91">
                  <c:v>1268</c:v>
                </c:pt>
                <c:pt idx="92">
                  <c:v>1352</c:v>
                </c:pt>
                <c:pt idx="93">
                  <c:v>1411</c:v>
                </c:pt>
                <c:pt idx="94">
                  <c:v>1440</c:v>
                </c:pt>
                <c:pt idx="95">
                  <c:v>1437</c:v>
                </c:pt>
                <c:pt idx="96">
                  <c:v>1403</c:v>
                </c:pt>
                <c:pt idx="97">
                  <c:v>1340</c:v>
                </c:pt>
                <c:pt idx="98">
                  <c:v>1253</c:v>
                </c:pt>
                <c:pt idx="99">
                  <c:v>1149</c:v>
                </c:pt>
                <c:pt idx="100">
                  <c:v>1035</c:v>
                </c:pt>
                <c:pt idx="101">
                  <c:v>917</c:v>
                </c:pt>
                <c:pt idx="102">
                  <c:v>801</c:v>
                </c:pt>
                <c:pt idx="103">
                  <c:v>691</c:v>
                </c:pt>
                <c:pt idx="104">
                  <c:v>590</c:v>
                </c:pt>
                <c:pt idx="105">
                  <c:v>498</c:v>
                </c:pt>
                <c:pt idx="106">
                  <c:v>418</c:v>
                </c:pt>
                <c:pt idx="107">
                  <c:v>349</c:v>
                </c:pt>
                <c:pt idx="108">
                  <c:v>288</c:v>
                </c:pt>
                <c:pt idx="109">
                  <c:v>239</c:v>
                </c:pt>
                <c:pt idx="110">
                  <c:v>195</c:v>
                </c:pt>
                <c:pt idx="111">
                  <c:v>161</c:v>
                </c:pt>
                <c:pt idx="112">
                  <c:v>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2025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45820</c:v>
                </c:pt>
                <c:pt idx="1">
                  <c:v>45821</c:v>
                </c:pt>
                <c:pt idx="2">
                  <c:v>45822</c:v>
                </c:pt>
                <c:pt idx="3">
                  <c:v>45823</c:v>
                </c:pt>
                <c:pt idx="4">
                  <c:v>45824</c:v>
                </c:pt>
                <c:pt idx="5">
                  <c:v>45825</c:v>
                </c:pt>
                <c:pt idx="6">
                  <c:v>45826</c:v>
                </c:pt>
                <c:pt idx="7">
                  <c:v>45827</c:v>
                </c:pt>
                <c:pt idx="8">
                  <c:v>45828</c:v>
                </c:pt>
                <c:pt idx="9">
                  <c:v>45829</c:v>
                </c:pt>
                <c:pt idx="10">
                  <c:v>45830</c:v>
                </c:pt>
                <c:pt idx="11">
                  <c:v>45831</c:v>
                </c:pt>
                <c:pt idx="12">
                  <c:v>45832</c:v>
                </c:pt>
                <c:pt idx="13">
                  <c:v>45833</c:v>
                </c:pt>
                <c:pt idx="14">
                  <c:v>45834</c:v>
                </c:pt>
                <c:pt idx="15">
                  <c:v>45835</c:v>
                </c:pt>
                <c:pt idx="16">
                  <c:v>45836</c:v>
                </c:pt>
                <c:pt idx="17">
                  <c:v>45837</c:v>
                </c:pt>
                <c:pt idx="18">
                  <c:v>45838</c:v>
                </c:pt>
                <c:pt idx="19">
                  <c:v>45839</c:v>
                </c:pt>
                <c:pt idx="20">
                  <c:v>45840</c:v>
                </c:pt>
                <c:pt idx="21">
                  <c:v>45841</c:v>
                </c:pt>
                <c:pt idx="22">
                  <c:v>45842</c:v>
                </c:pt>
                <c:pt idx="23">
                  <c:v>45843</c:v>
                </c:pt>
                <c:pt idx="24">
                  <c:v>45844</c:v>
                </c:pt>
                <c:pt idx="25">
                  <c:v>45845</c:v>
                </c:pt>
                <c:pt idx="26">
                  <c:v>45846</c:v>
                </c:pt>
                <c:pt idx="27">
                  <c:v>45847</c:v>
                </c:pt>
                <c:pt idx="28">
                  <c:v>45848</c:v>
                </c:pt>
                <c:pt idx="29">
                  <c:v>45849</c:v>
                </c:pt>
                <c:pt idx="30">
                  <c:v>45850</c:v>
                </c:pt>
                <c:pt idx="31">
                  <c:v>45851</c:v>
                </c:pt>
                <c:pt idx="32">
                  <c:v>45852</c:v>
                </c:pt>
                <c:pt idx="33">
                  <c:v>45853</c:v>
                </c:pt>
                <c:pt idx="34">
                  <c:v>45854</c:v>
                </c:pt>
                <c:pt idx="35">
                  <c:v>45855</c:v>
                </c:pt>
                <c:pt idx="36">
                  <c:v>45856</c:v>
                </c:pt>
                <c:pt idx="37">
                  <c:v>45857</c:v>
                </c:pt>
                <c:pt idx="38">
                  <c:v>45858</c:v>
                </c:pt>
                <c:pt idx="39">
                  <c:v>45859</c:v>
                </c:pt>
                <c:pt idx="40">
                  <c:v>45860</c:v>
                </c:pt>
                <c:pt idx="41">
                  <c:v>45861</c:v>
                </c:pt>
                <c:pt idx="42">
                  <c:v>45862</c:v>
                </c:pt>
                <c:pt idx="43">
                  <c:v>45863</c:v>
                </c:pt>
                <c:pt idx="44">
                  <c:v>45864</c:v>
                </c:pt>
                <c:pt idx="45">
                  <c:v>45865</c:v>
                </c:pt>
                <c:pt idx="46">
                  <c:v>45866</c:v>
                </c:pt>
                <c:pt idx="47">
                  <c:v>45867</c:v>
                </c:pt>
                <c:pt idx="48">
                  <c:v>45868</c:v>
                </c:pt>
                <c:pt idx="49">
                  <c:v>45869</c:v>
                </c:pt>
                <c:pt idx="50">
                  <c:v>45870</c:v>
                </c:pt>
                <c:pt idx="51">
                  <c:v>45871</c:v>
                </c:pt>
                <c:pt idx="52">
                  <c:v>45872</c:v>
                </c:pt>
                <c:pt idx="53">
                  <c:v>45873</c:v>
                </c:pt>
                <c:pt idx="54">
                  <c:v>45874</c:v>
                </c:pt>
                <c:pt idx="55">
                  <c:v>45875</c:v>
                </c:pt>
                <c:pt idx="56">
                  <c:v>45876</c:v>
                </c:pt>
                <c:pt idx="57">
                  <c:v>45877</c:v>
                </c:pt>
                <c:pt idx="58">
                  <c:v>45878</c:v>
                </c:pt>
                <c:pt idx="59">
                  <c:v>45879</c:v>
                </c:pt>
                <c:pt idx="60">
                  <c:v>45880</c:v>
                </c:pt>
                <c:pt idx="61">
                  <c:v>45881</c:v>
                </c:pt>
                <c:pt idx="62">
                  <c:v>45882</c:v>
                </c:pt>
                <c:pt idx="63">
                  <c:v>45883</c:v>
                </c:pt>
                <c:pt idx="64">
                  <c:v>45884</c:v>
                </c:pt>
                <c:pt idx="65">
                  <c:v>45885</c:v>
                </c:pt>
                <c:pt idx="66">
                  <c:v>45886</c:v>
                </c:pt>
                <c:pt idx="67">
                  <c:v>45887</c:v>
                </c:pt>
                <c:pt idx="68">
                  <c:v>45888</c:v>
                </c:pt>
                <c:pt idx="69">
                  <c:v>45889</c:v>
                </c:pt>
                <c:pt idx="70">
                  <c:v>45890</c:v>
                </c:pt>
                <c:pt idx="71">
                  <c:v>45891</c:v>
                </c:pt>
                <c:pt idx="72">
                  <c:v>45892</c:v>
                </c:pt>
                <c:pt idx="73">
                  <c:v>45893</c:v>
                </c:pt>
                <c:pt idx="74">
                  <c:v>45894</c:v>
                </c:pt>
                <c:pt idx="75">
                  <c:v>45895</c:v>
                </c:pt>
                <c:pt idx="76">
                  <c:v>45896</c:v>
                </c:pt>
                <c:pt idx="77">
                  <c:v>45897</c:v>
                </c:pt>
                <c:pt idx="78">
                  <c:v>45898</c:v>
                </c:pt>
                <c:pt idx="79">
                  <c:v>45899</c:v>
                </c:pt>
                <c:pt idx="80">
                  <c:v>45900</c:v>
                </c:pt>
                <c:pt idx="81">
                  <c:v>45901</c:v>
                </c:pt>
                <c:pt idx="82">
                  <c:v>45902</c:v>
                </c:pt>
                <c:pt idx="83">
                  <c:v>45903</c:v>
                </c:pt>
                <c:pt idx="84">
                  <c:v>45904</c:v>
                </c:pt>
                <c:pt idx="85">
                  <c:v>45905</c:v>
                </c:pt>
                <c:pt idx="86">
                  <c:v>45906</c:v>
                </c:pt>
                <c:pt idx="87">
                  <c:v>45907</c:v>
                </c:pt>
                <c:pt idx="88">
                  <c:v>45908</c:v>
                </c:pt>
                <c:pt idx="89">
                  <c:v>45909</c:v>
                </c:pt>
                <c:pt idx="90">
                  <c:v>45910</c:v>
                </c:pt>
                <c:pt idx="91">
                  <c:v>45911</c:v>
                </c:pt>
                <c:pt idx="92">
                  <c:v>45912</c:v>
                </c:pt>
                <c:pt idx="93">
                  <c:v>45913</c:v>
                </c:pt>
                <c:pt idx="94">
                  <c:v>45914</c:v>
                </c:pt>
                <c:pt idx="95">
                  <c:v>45915</c:v>
                </c:pt>
                <c:pt idx="96">
                  <c:v>45916</c:v>
                </c:pt>
                <c:pt idx="97">
                  <c:v>45917</c:v>
                </c:pt>
                <c:pt idx="98">
                  <c:v>45918</c:v>
                </c:pt>
                <c:pt idx="99">
                  <c:v>45919</c:v>
                </c:pt>
                <c:pt idx="100">
                  <c:v>45920</c:v>
                </c:pt>
                <c:pt idx="101">
                  <c:v>45921</c:v>
                </c:pt>
                <c:pt idx="102">
                  <c:v>45922</c:v>
                </c:pt>
                <c:pt idx="103">
                  <c:v>45923</c:v>
                </c:pt>
                <c:pt idx="104">
                  <c:v>45924</c:v>
                </c:pt>
                <c:pt idx="105">
                  <c:v>45925</c:v>
                </c:pt>
                <c:pt idx="106">
                  <c:v>45926</c:v>
                </c:pt>
                <c:pt idx="107">
                  <c:v>45927</c:v>
                </c:pt>
                <c:pt idx="108">
                  <c:v>45928</c:v>
                </c:pt>
                <c:pt idx="109">
                  <c:v>45929</c:v>
                </c:pt>
                <c:pt idx="110">
                  <c:v>45930</c:v>
                </c:pt>
                <c:pt idx="111">
                  <c:v>45931</c:v>
                </c:pt>
                <c:pt idx="112">
                  <c:v>45932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933"/>
          <c:min val="45876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4" width="6.7109375" style="2" customWidth="1"/>
    <col min="15" max="16" width="4.7109375" style="6" customWidth="1"/>
    <col min="17" max="18" width="6.7109375" style="2" customWidth="1"/>
    <col min="19" max="20" width="4.7109375" style="6" customWidth="1"/>
    <col min="21" max="22" width="8.28515625" style="2" customWidth="1"/>
    <col min="23" max="25" width="6.7109375" style="2" customWidth="1"/>
    <col min="26" max="27" width="4.7109375" style="6" customWidth="1"/>
    <col min="28" max="29" width="6.7109375" style="2" customWidth="1"/>
    <col min="30" max="30" width="4.7109375" style="6" customWidth="1"/>
    <col min="31" max="31" width="5.7109375" style="6" customWidth="1"/>
    <col min="32" max="33" width="6.7109375" style="2" customWidth="1"/>
    <col min="34" max="35" width="4.7109375" style="6" customWidth="1"/>
    <col min="36" max="36" width="6.7109375" style="2" customWidth="1"/>
    <col min="37" max="37" width="11" style="2" customWidth="1"/>
    <col min="38" max="38" width="6.7109375" style="2" customWidth="1"/>
    <col min="39" max="39" width="11" style="2" customWidth="1"/>
    <col min="40" max="40" width="6.7109375" style="2" customWidth="1"/>
    <col min="41" max="41" width="11" style="2" customWidth="1"/>
    <col min="42" max="42" width="104.42578125" style="2" customWidth="1"/>
    <col min="43" max="16384" width="8.85546875" style="2"/>
  </cols>
  <sheetData>
    <row r="1" spans="1:42" x14ac:dyDescent="0.25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25">
      <c r="B2" s="77" t="s">
        <v>1</v>
      </c>
      <c r="C2" s="77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78" t="s">
        <v>5</v>
      </c>
      <c r="N2" s="78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25">
      <c r="A3" s="1" t="s">
        <v>0</v>
      </c>
      <c r="B3" s="31" t="s">
        <v>2</v>
      </c>
      <c r="C3" s="68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25">
      <c r="A4" s="3">
        <v>45820</v>
      </c>
      <c r="B4" s="53">
        <v>6</v>
      </c>
      <c r="C4" s="53">
        <v>10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0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0</v>
      </c>
      <c r="AM4" s="28">
        <f>AL4</f>
        <v>0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25">
      <c r="A5" s="3">
        <v>45821</v>
      </c>
      <c r="B5" s="53">
        <v>6</v>
      </c>
      <c r="C5" s="53">
        <v>12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0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0</v>
      </c>
      <c r="AM5" s="28">
        <f t="shared" ref="AM5:AM11" si="18">AL5+AM4</f>
        <v>0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25">
      <c r="A6" s="3">
        <v>45822</v>
      </c>
      <c r="B6" s="53">
        <v>7</v>
      </c>
      <c r="C6" s="53">
        <v>9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0</v>
      </c>
      <c r="V6" s="16">
        <f t="shared" si="2"/>
        <v>0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7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0</v>
      </c>
      <c r="AK6" s="28">
        <f t="shared" si="16"/>
        <v>0</v>
      </c>
      <c r="AL6" s="27">
        <f t="shared" si="17"/>
        <v>7</v>
      </c>
      <c r="AM6" s="28">
        <f t="shared" si="18"/>
        <v>7</v>
      </c>
      <c r="AN6" s="27">
        <f t="shared" si="0"/>
        <v>0</v>
      </c>
      <c r="AO6" s="28">
        <f t="shared" si="19"/>
        <v>0</v>
      </c>
      <c r="AP6" s="49"/>
    </row>
    <row r="7" spans="1:42" x14ac:dyDescent="0.25">
      <c r="A7" s="3">
        <v>45823</v>
      </c>
      <c r="B7" s="53">
        <v>7</v>
      </c>
      <c r="C7" s="53">
        <v>9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0</v>
      </c>
      <c r="AL7" s="27">
        <f t="shared" si="17"/>
        <v>7</v>
      </c>
      <c r="AM7" s="28">
        <f t="shared" si="18"/>
        <v>14</v>
      </c>
      <c r="AN7" s="27">
        <f t="shared" si="0"/>
        <v>0</v>
      </c>
      <c r="AO7" s="28">
        <f t="shared" si="19"/>
        <v>0</v>
      </c>
      <c r="AP7" s="49"/>
    </row>
    <row r="8" spans="1:42" x14ac:dyDescent="0.25">
      <c r="A8" s="3">
        <v>45824</v>
      </c>
      <c r="B8" s="53">
        <v>7</v>
      </c>
      <c r="C8" s="53">
        <v>11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0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0</v>
      </c>
      <c r="AL8" s="27">
        <f t="shared" si="17"/>
        <v>0</v>
      </c>
      <c r="AM8" s="28">
        <f t="shared" si="18"/>
        <v>14</v>
      </c>
      <c r="AN8" s="27">
        <f t="shared" si="0"/>
        <v>0</v>
      </c>
      <c r="AO8" s="28">
        <f t="shared" si="19"/>
        <v>0</v>
      </c>
      <c r="AP8" s="49"/>
    </row>
    <row r="9" spans="1:42" x14ac:dyDescent="0.25">
      <c r="A9" s="3">
        <v>45825</v>
      </c>
      <c r="B9" s="53">
        <v>7</v>
      </c>
      <c r="C9" s="53">
        <v>11</v>
      </c>
      <c r="D9" s="2">
        <v>130</v>
      </c>
      <c r="E9" s="2">
        <v>960</v>
      </c>
      <c r="F9" s="56">
        <v>0</v>
      </c>
      <c r="G9" s="54">
        <v>0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0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0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0</v>
      </c>
      <c r="AL9" s="27">
        <f t="shared" si="17"/>
        <v>0</v>
      </c>
      <c r="AM9" s="28">
        <f t="shared" si="18"/>
        <v>14</v>
      </c>
      <c r="AN9" s="27">
        <f t="shared" si="0"/>
        <v>0</v>
      </c>
      <c r="AO9" s="28">
        <f t="shared" si="19"/>
        <v>0</v>
      </c>
      <c r="AP9" s="49"/>
    </row>
    <row r="10" spans="1:42" x14ac:dyDescent="0.25">
      <c r="A10" s="3">
        <v>45826</v>
      </c>
      <c r="B10" s="53">
        <v>6</v>
      </c>
      <c r="C10" s="53">
        <v>10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0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0</v>
      </c>
      <c r="AL10" s="27">
        <f t="shared" si="17"/>
        <v>0</v>
      </c>
      <c r="AM10" s="28">
        <f t="shared" si="18"/>
        <v>14</v>
      </c>
      <c r="AN10" s="27">
        <f t="shared" si="0"/>
        <v>0</v>
      </c>
      <c r="AO10" s="28">
        <f t="shared" si="19"/>
        <v>0</v>
      </c>
      <c r="AP10" s="49"/>
    </row>
    <row r="11" spans="1:42" x14ac:dyDescent="0.25">
      <c r="A11" s="3">
        <v>45827</v>
      </c>
      <c r="B11" s="53">
        <v>8</v>
      </c>
      <c r="C11" s="53">
        <v>15</v>
      </c>
      <c r="D11" s="2">
        <v>130</v>
      </c>
      <c r="E11" s="2">
        <v>960</v>
      </c>
      <c r="F11" s="56">
        <v>0</v>
      </c>
      <c r="G11" s="54">
        <v>0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0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0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0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0</v>
      </c>
      <c r="AL11" s="27">
        <f t="shared" si="17"/>
        <v>0</v>
      </c>
      <c r="AM11" s="28">
        <f t="shared" si="18"/>
        <v>14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25">
      <c r="A12" s="3">
        <v>45828</v>
      </c>
      <c r="B12" s="53">
        <v>9</v>
      </c>
      <c r="C12" s="53">
        <v>13</v>
      </c>
      <c r="D12" s="2">
        <v>130</v>
      </c>
      <c r="E12" s="2">
        <v>960</v>
      </c>
      <c r="F12" s="56">
        <v>0</v>
      </c>
      <c r="G12" s="54">
        <v>0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0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0</v>
      </c>
      <c r="AL12" s="27">
        <f t="shared" si="17"/>
        <v>0</v>
      </c>
      <c r="AM12" s="28">
        <f t="shared" ref="AM12:AM69" si="24">AL12+AM11</f>
        <v>14</v>
      </c>
      <c r="AN12" s="27">
        <f t="shared" si="0"/>
        <v>0</v>
      </c>
      <c r="AO12" s="28">
        <f t="shared" si="22"/>
        <v>0</v>
      </c>
      <c r="AP12" s="49"/>
    </row>
    <row r="13" spans="1:42" x14ac:dyDescent="0.25">
      <c r="A13" s="3">
        <v>45829</v>
      </c>
      <c r="B13" s="53">
        <v>7</v>
      </c>
      <c r="C13" s="53">
        <v>12</v>
      </c>
      <c r="D13" s="2">
        <v>130</v>
      </c>
      <c r="E13" s="2">
        <v>960</v>
      </c>
      <c r="F13" s="56">
        <v>0</v>
      </c>
      <c r="G13" s="54">
        <v>0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0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0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0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0</v>
      </c>
      <c r="AL13" s="27">
        <f t="shared" si="17"/>
        <v>0</v>
      </c>
      <c r="AM13" s="28">
        <f t="shared" si="24"/>
        <v>14</v>
      </c>
      <c r="AN13" s="27">
        <f t="shared" si="0"/>
        <v>0</v>
      </c>
      <c r="AO13" s="28">
        <f t="shared" si="22"/>
        <v>0</v>
      </c>
      <c r="AP13" s="49"/>
    </row>
    <row r="14" spans="1:42" x14ac:dyDescent="0.25">
      <c r="A14" s="3">
        <v>45830</v>
      </c>
      <c r="B14" s="53">
        <v>10</v>
      </c>
      <c r="C14" s="53">
        <v>16</v>
      </c>
      <c r="D14" s="2">
        <v>130</v>
      </c>
      <c r="E14" s="2">
        <v>960</v>
      </c>
      <c r="F14" s="56">
        <v>0</v>
      </c>
      <c r="G14" s="54">
        <v>0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0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0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0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0</v>
      </c>
      <c r="AL14" s="27">
        <f t="shared" si="17"/>
        <v>0</v>
      </c>
      <c r="AM14" s="28">
        <f t="shared" si="24"/>
        <v>14</v>
      </c>
      <c r="AN14" s="27">
        <f t="shared" si="0"/>
        <v>0</v>
      </c>
      <c r="AO14" s="28">
        <f t="shared" si="22"/>
        <v>0</v>
      </c>
      <c r="AP14" s="49"/>
    </row>
    <row r="15" spans="1:42" x14ac:dyDescent="0.25">
      <c r="A15" s="3">
        <v>45831</v>
      </c>
      <c r="B15" s="2">
        <v>8</v>
      </c>
      <c r="C15" s="53">
        <v>12</v>
      </c>
      <c r="D15" s="2">
        <v>130</v>
      </c>
      <c r="E15" s="2">
        <v>960</v>
      </c>
      <c r="F15" s="56">
        <v>0</v>
      </c>
      <c r="G15" s="54">
        <v>0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0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0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0</v>
      </c>
      <c r="AL15" s="27">
        <f t="shared" si="17"/>
        <v>0</v>
      </c>
      <c r="AM15" s="28">
        <f t="shared" si="24"/>
        <v>14</v>
      </c>
      <c r="AN15" s="27">
        <f t="shared" si="0"/>
        <v>0</v>
      </c>
      <c r="AO15" s="28">
        <f t="shared" si="22"/>
        <v>0</v>
      </c>
      <c r="AP15" s="49"/>
    </row>
    <row r="16" spans="1:42" x14ac:dyDescent="0.25">
      <c r="A16" s="3">
        <v>45832</v>
      </c>
      <c r="B16" s="2">
        <v>9</v>
      </c>
      <c r="C16" s="53">
        <v>9</v>
      </c>
      <c r="D16" s="2">
        <v>130</v>
      </c>
      <c r="E16" s="2">
        <v>960</v>
      </c>
      <c r="F16" s="56">
        <v>0</v>
      </c>
      <c r="G16" s="54">
        <v>7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7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0</v>
      </c>
      <c r="AL16" s="27">
        <f t="shared" si="17"/>
        <v>7</v>
      </c>
      <c r="AM16" s="28">
        <f t="shared" si="24"/>
        <v>21</v>
      </c>
      <c r="AN16" s="27">
        <f t="shared" si="0"/>
        <v>0</v>
      </c>
      <c r="AO16" s="28">
        <f t="shared" si="22"/>
        <v>0</v>
      </c>
      <c r="AP16" s="49"/>
    </row>
    <row r="17" spans="1:42" x14ac:dyDescent="0.25">
      <c r="A17" s="3">
        <v>45833</v>
      </c>
      <c r="B17" s="2">
        <v>7</v>
      </c>
      <c r="C17" s="53">
        <v>12</v>
      </c>
      <c r="D17" s="2">
        <v>130</v>
      </c>
      <c r="E17" s="2">
        <v>960</v>
      </c>
      <c r="F17" s="56">
        <v>0</v>
      </c>
      <c r="G17" s="54">
        <v>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0</v>
      </c>
      <c r="N17" s="54">
        <v>2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0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0</v>
      </c>
      <c r="AC17" s="16">
        <f t="shared" si="9"/>
        <v>15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0</v>
      </c>
      <c r="AL17" s="27">
        <f t="shared" si="17"/>
        <v>15</v>
      </c>
      <c r="AM17" s="28">
        <f t="shared" si="24"/>
        <v>36</v>
      </c>
      <c r="AN17" s="27">
        <f t="shared" si="0"/>
        <v>0</v>
      </c>
      <c r="AO17" s="28">
        <f t="shared" si="22"/>
        <v>0</v>
      </c>
      <c r="AP17" s="49"/>
    </row>
    <row r="18" spans="1:42" x14ac:dyDescent="0.25">
      <c r="A18" s="3">
        <v>45834</v>
      </c>
      <c r="B18" s="2">
        <v>8</v>
      </c>
      <c r="C18" s="53">
        <v>12</v>
      </c>
      <c r="D18" s="2">
        <v>130</v>
      </c>
      <c r="E18" s="2">
        <v>960</v>
      </c>
      <c r="F18" s="56">
        <v>0</v>
      </c>
      <c r="G18" s="54">
        <v>0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v>0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>ROUND(IFERROR(($F18/$B18)*$C18,0),0)</f>
        <v>0</v>
      </c>
      <c r="V18" s="16">
        <f t="shared" si="2"/>
        <v>0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0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0</v>
      </c>
      <c r="AL18" s="27">
        <f t="shared" si="17"/>
        <v>0</v>
      </c>
      <c r="AM18" s="28">
        <f>AL18+AM17</f>
        <v>36</v>
      </c>
      <c r="AN18" s="27">
        <f t="shared" si="0"/>
        <v>0</v>
      </c>
      <c r="AO18" s="28">
        <f t="shared" si="22"/>
        <v>0</v>
      </c>
      <c r="AP18" s="49"/>
    </row>
    <row r="19" spans="1:42" x14ac:dyDescent="0.25">
      <c r="A19" s="3">
        <v>45835</v>
      </c>
      <c r="B19" s="2">
        <v>7</v>
      </c>
      <c r="C19" s="53">
        <v>16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v>0</v>
      </c>
      <c r="N19" s="54">
        <v>1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0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0</v>
      </c>
      <c r="AC19" s="16">
        <f t="shared" si="9"/>
        <v>7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0</v>
      </c>
      <c r="AL19" s="27">
        <f t="shared" si="17"/>
        <v>7</v>
      </c>
      <c r="AM19" s="28">
        <f t="shared" si="24"/>
        <v>43</v>
      </c>
      <c r="AN19" s="27">
        <f t="shared" si="0"/>
        <v>0</v>
      </c>
      <c r="AO19" s="28">
        <f t="shared" si="22"/>
        <v>0</v>
      </c>
      <c r="AP19" s="49"/>
    </row>
    <row r="20" spans="1:42" x14ac:dyDescent="0.25">
      <c r="A20" s="3">
        <v>45836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18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0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30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0</v>
      </c>
      <c r="AL20" s="27">
        <f t="shared" si="17"/>
        <v>30</v>
      </c>
      <c r="AM20" s="28">
        <f t="shared" si="24"/>
        <v>73</v>
      </c>
      <c r="AN20" s="27">
        <f t="shared" si="0"/>
        <v>0</v>
      </c>
      <c r="AO20" s="28">
        <f t="shared" si="22"/>
        <v>0</v>
      </c>
      <c r="AP20" s="49"/>
    </row>
    <row r="21" spans="1:42" x14ac:dyDescent="0.25">
      <c r="A21" s="3">
        <v>45837</v>
      </c>
      <c r="B21" s="2">
        <v>3</v>
      </c>
      <c r="C21" s="53">
        <v>5</v>
      </c>
      <c r="D21" s="2">
        <v>130</v>
      </c>
      <c r="E21" s="2">
        <v>960</v>
      </c>
      <c r="F21" s="56">
        <v>0</v>
      </c>
      <c r="G21" s="54">
        <v>11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v>0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18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0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0</v>
      </c>
      <c r="AL21" s="27">
        <f t="shared" si="17"/>
        <v>18</v>
      </c>
      <c r="AM21" s="28">
        <f t="shared" si="24"/>
        <v>91</v>
      </c>
      <c r="AN21" s="27">
        <f t="shared" si="0"/>
        <v>0</v>
      </c>
      <c r="AO21" s="28">
        <f t="shared" si="22"/>
        <v>0</v>
      </c>
      <c r="AP21" s="49"/>
    </row>
    <row r="22" spans="1:42" x14ac:dyDescent="0.25">
      <c r="A22" s="3">
        <v>45838</v>
      </c>
      <c r="B22" s="2">
        <v>4</v>
      </c>
      <c r="C22" s="53">
        <v>6</v>
      </c>
      <c r="D22" s="2">
        <v>130</v>
      </c>
      <c r="E22" s="2">
        <v>960</v>
      </c>
      <c r="F22" s="56">
        <v>0</v>
      </c>
      <c r="G22" s="54">
        <v>147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v>0</v>
      </c>
      <c r="N22" s="54">
        <v>5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221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0</v>
      </c>
      <c r="AC22" s="16">
        <f t="shared" si="9"/>
        <v>37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0</v>
      </c>
      <c r="AL22" s="27">
        <f t="shared" si="17"/>
        <v>258</v>
      </c>
      <c r="AM22" s="28">
        <f t="shared" si="24"/>
        <v>349</v>
      </c>
      <c r="AN22" s="27">
        <f t="shared" si="0"/>
        <v>0</v>
      </c>
      <c r="AO22" s="28">
        <f t="shared" si="22"/>
        <v>0</v>
      </c>
      <c r="AP22" s="49"/>
    </row>
    <row r="23" spans="1:42" x14ac:dyDescent="0.25">
      <c r="A23" s="3">
        <v>45839</v>
      </c>
      <c r="B23" s="53">
        <v>3</v>
      </c>
      <c r="C23" s="53">
        <v>9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v>0</v>
      </c>
      <c r="N23" s="54">
        <v>8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7</v>
      </c>
      <c r="Z23" s="12">
        <f t="shared" si="6"/>
        <v>0</v>
      </c>
      <c r="AA23" s="12">
        <f t="shared" si="7"/>
        <v>0</v>
      </c>
      <c r="AB23" s="16">
        <f t="shared" si="8"/>
        <v>0</v>
      </c>
      <c r="AC23" s="16">
        <f t="shared" si="9"/>
        <v>59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7</v>
      </c>
      <c r="AK23" s="28">
        <f t="shared" si="21"/>
        <v>7</v>
      </c>
      <c r="AL23" s="27">
        <f t="shared" si="17"/>
        <v>59</v>
      </c>
      <c r="AM23" s="28">
        <f t="shared" si="24"/>
        <v>408</v>
      </c>
      <c r="AN23" s="27">
        <f t="shared" si="0"/>
        <v>0</v>
      </c>
      <c r="AO23" s="28">
        <f t="shared" si="22"/>
        <v>0</v>
      </c>
    </row>
    <row r="24" spans="1:42" x14ac:dyDescent="0.25">
      <c r="A24" s="3">
        <v>45840</v>
      </c>
      <c r="B24" s="53"/>
      <c r="D24" s="2">
        <v>130</v>
      </c>
      <c r="E24" s="2">
        <v>960</v>
      </c>
      <c r="F24" s="56"/>
      <c r="G24" s="54"/>
      <c r="H24" s="57"/>
      <c r="I24" s="56"/>
      <c r="J24" s="56"/>
      <c r="K24" s="58"/>
      <c r="L24" s="58"/>
      <c r="M24" s="54"/>
      <c r="N24" s="54"/>
      <c r="O24" s="59"/>
      <c r="P24" s="59"/>
      <c r="Q24" s="57"/>
      <c r="R24" s="57"/>
      <c r="S24" s="60"/>
      <c r="T24" s="60"/>
      <c r="U24" s="10">
        <f t="shared" si="1"/>
        <v>0</v>
      </c>
      <c r="V24" s="16">
        <f t="shared" si="2"/>
        <v>0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0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7</v>
      </c>
      <c r="AL24" s="27">
        <f t="shared" si="17"/>
        <v>0</v>
      </c>
      <c r="AM24" s="28">
        <f t="shared" si="24"/>
        <v>408</v>
      </c>
      <c r="AN24" s="27">
        <f t="shared" si="0"/>
        <v>0</v>
      </c>
      <c r="AO24" s="28">
        <f t="shared" si="22"/>
        <v>0</v>
      </c>
    </row>
    <row r="25" spans="1:42" x14ac:dyDescent="0.25">
      <c r="A25" s="3">
        <v>45841</v>
      </c>
      <c r="B25" s="53"/>
      <c r="D25" s="2">
        <v>130</v>
      </c>
      <c r="E25" s="2">
        <v>960</v>
      </c>
      <c r="F25" s="56"/>
      <c r="G25" s="54"/>
      <c r="H25" s="57"/>
      <c r="I25" s="56"/>
      <c r="J25" s="56"/>
      <c r="K25" s="58"/>
      <c r="L25" s="58"/>
      <c r="M25" s="54"/>
      <c r="N25" s="54"/>
      <c r="O25" s="59"/>
      <c r="P25" s="59"/>
      <c r="Q25" s="57"/>
      <c r="R25" s="57"/>
      <c r="S25" s="60"/>
      <c r="T25" s="60"/>
      <c r="U25" s="10">
        <f t="shared" si="1"/>
        <v>0</v>
      </c>
      <c r="V25" s="16">
        <f t="shared" si="2"/>
        <v>0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0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7</v>
      </c>
      <c r="AL25" s="27">
        <f t="shared" si="17"/>
        <v>0</v>
      </c>
      <c r="AM25" s="28">
        <f t="shared" si="24"/>
        <v>408</v>
      </c>
      <c r="AN25" s="27">
        <f t="shared" si="0"/>
        <v>0</v>
      </c>
      <c r="AO25" s="28">
        <f t="shared" si="22"/>
        <v>0</v>
      </c>
    </row>
    <row r="26" spans="1:42" x14ac:dyDescent="0.25">
      <c r="A26" s="3">
        <v>45842</v>
      </c>
      <c r="B26" s="53"/>
      <c r="D26" s="2">
        <v>130</v>
      </c>
      <c r="E26" s="2">
        <v>960</v>
      </c>
      <c r="F26" s="56"/>
      <c r="G26" s="54"/>
      <c r="H26" s="57"/>
      <c r="I26" s="56"/>
      <c r="J26" s="56"/>
      <c r="K26" s="58"/>
      <c r="L26" s="58"/>
      <c r="M26" s="54"/>
      <c r="N26" s="54"/>
      <c r="O26" s="59"/>
      <c r="P26" s="59"/>
      <c r="Q26" s="57"/>
      <c r="R26" s="57"/>
      <c r="S26" s="60"/>
      <c r="T26" s="60"/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7</v>
      </c>
      <c r="AL26" s="27">
        <f t="shared" si="17"/>
        <v>0</v>
      </c>
      <c r="AM26" s="28">
        <f t="shared" si="24"/>
        <v>408</v>
      </c>
      <c r="AN26" s="27">
        <f t="shared" si="0"/>
        <v>0</v>
      </c>
      <c r="AO26" s="28">
        <f t="shared" si="22"/>
        <v>0</v>
      </c>
    </row>
    <row r="27" spans="1:42" x14ac:dyDescent="0.25">
      <c r="A27" s="3">
        <v>45843</v>
      </c>
      <c r="D27" s="2">
        <v>130</v>
      </c>
      <c r="E27" s="2">
        <v>960</v>
      </c>
      <c r="F27" s="56"/>
      <c r="G27" s="54"/>
      <c r="H27" s="57"/>
      <c r="I27" s="56"/>
      <c r="J27" s="56"/>
      <c r="K27" s="58"/>
      <c r="L27" s="58"/>
      <c r="M27" s="54"/>
      <c r="N27" s="54"/>
      <c r="O27" s="59"/>
      <c r="P27" s="59"/>
      <c r="Q27" s="57"/>
      <c r="R27" s="57"/>
      <c r="S27" s="60"/>
      <c r="T27" s="60"/>
      <c r="U27" s="10">
        <f t="shared" si="1"/>
        <v>0</v>
      </c>
      <c r="V27" s="16">
        <f t="shared" si="2"/>
        <v>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0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7</v>
      </c>
      <c r="AL27" s="27">
        <f t="shared" si="17"/>
        <v>0</v>
      </c>
      <c r="AM27" s="28">
        <f t="shared" si="24"/>
        <v>408</v>
      </c>
      <c r="AN27" s="27">
        <f t="shared" si="0"/>
        <v>0</v>
      </c>
      <c r="AO27" s="28">
        <f t="shared" si="22"/>
        <v>0</v>
      </c>
    </row>
    <row r="28" spans="1:42" x14ac:dyDescent="0.25">
      <c r="A28" s="3">
        <v>45844</v>
      </c>
      <c r="D28" s="2">
        <v>130</v>
      </c>
      <c r="E28" s="2">
        <v>960</v>
      </c>
      <c r="F28" s="56"/>
      <c r="G28" s="54"/>
      <c r="H28" s="57"/>
      <c r="I28" s="56"/>
      <c r="J28" s="56"/>
      <c r="K28" s="58"/>
      <c r="L28" s="58"/>
      <c r="M28" s="54"/>
      <c r="N28" s="54"/>
      <c r="O28" s="59"/>
      <c r="P28" s="59"/>
      <c r="Q28" s="57"/>
      <c r="R28" s="57"/>
      <c r="S28" s="60"/>
      <c r="T28" s="60"/>
      <c r="U28" s="10">
        <f t="shared" si="1"/>
        <v>0</v>
      </c>
      <c r="V28" s="16">
        <f t="shared" si="2"/>
        <v>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0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7</v>
      </c>
      <c r="AL28" s="27">
        <f t="shared" si="17"/>
        <v>0</v>
      </c>
      <c r="AM28" s="28">
        <f t="shared" si="24"/>
        <v>408</v>
      </c>
      <c r="AN28" s="27">
        <f t="shared" si="0"/>
        <v>0</v>
      </c>
      <c r="AO28" s="28">
        <f t="shared" si="22"/>
        <v>0</v>
      </c>
    </row>
    <row r="29" spans="1:42" x14ac:dyDescent="0.25">
      <c r="A29" s="3">
        <v>45845</v>
      </c>
      <c r="D29" s="2">
        <v>130</v>
      </c>
      <c r="E29" s="2">
        <v>960</v>
      </c>
      <c r="F29" s="56"/>
      <c r="G29" s="54"/>
      <c r="H29" s="57"/>
      <c r="I29" s="56"/>
      <c r="J29" s="56"/>
      <c r="K29" s="58"/>
      <c r="L29" s="58"/>
      <c r="M29" s="54"/>
      <c r="N29" s="54"/>
      <c r="O29" s="59"/>
      <c r="P29" s="59"/>
      <c r="Q29" s="57"/>
      <c r="R29" s="57"/>
      <c r="S29" s="60"/>
      <c r="T29" s="60"/>
      <c r="U29" s="10">
        <f t="shared" si="1"/>
        <v>0</v>
      </c>
      <c r="V29" s="16">
        <f t="shared" si="2"/>
        <v>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0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0</v>
      </c>
      <c r="AK29" s="28">
        <f t="shared" si="21"/>
        <v>7</v>
      </c>
      <c r="AL29" s="27">
        <f t="shared" si="17"/>
        <v>0</v>
      </c>
      <c r="AM29" s="28">
        <f t="shared" si="24"/>
        <v>408</v>
      </c>
      <c r="AN29" s="27">
        <f t="shared" si="0"/>
        <v>0</v>
      </c>
      <c r="AO29" s="28">
        <f t="shared" si="22"/>
        <v>0</v>
      </c>
    </row>
    <row r="30" spans="1:42" x14ac:dyDescent="0.25">
      <c r="A30" s="3">
        <v>45846</v>
      </c>
      <c r="D30" s="2">
        <v>130</v>
      </c>
      <c r="E30" s="2">
        <v>960</v>
      </c>
      <c r="F30" s="56"/>
      <c r="G30" s="54"/>
      <c r="H30" s="57"/>
      <c r="I30" s="56"/>
      <c r="J30" s="56"/>
      <c r="K30" s="58"/>
      <c r="L30" s="58"/>
      <c r="M30" s="54"/>
      <c r="N30" s="54"/>
      <c r="O30" s="59"/>
      <c r="P30" s="59"/>
      <c r="Q30" s="57"/>
      <c r="R30" s="57"/>
      <c r="S30" s="60"/>
      <c r="T30" s="60"/>
      <c r="U30" s="10">
        <f t="shared" si="1"/>
        <v>0</v>
      </c>
      <c r="V30" s="16">
        <f t="shared" si="2"/>
        <v>0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0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0</v>
      </c>
      <c r="AK30" s="28">
        <f t="shared" si="21"/>
        <v>7</v>
      </c>
      <c r="AL30" s="27">
        <f t="shared" si="17"/>
        <v>0</v>
      </c>
      <c r="AM30" s="28">
        <f t="shared" si="24"/>
        <v>408</v>
      </c>
      <c r="AN30" s="27">
        <f t="shared" si="0"/>
        <v>0</v>
      </c>
      <c r="AO30" s="28">
        <f t="shared" si="22"/>
        <v>0</v>
      </c>
    </row>
    <row r="31" spans="1:42" x14ac:dyDescent="0.25">
      <c r="A31" s="3">
        <v>45847</v>
      </c>
      <c r="D31" s="2">
        <v>130</v>
      </c>
      <c r="E31" s="2">
        <v>960</v>
      </c>
      <c r="F31" s="56"/>
      <c r="G31" s="54"/>
      <c r="H31" s="57"/>
      <c r="I31" s="56"/>
      <c r="J31" s="56"/>
      <c r="K31" s="58"/>
      <c r="L31" s="58"/>
      <c r="M31" s="54"/>
      <c r="N31" s="54"/>
      <c r="O31" s="59"/>
      <c r="P31" s="59"/>
      <c r="Q31" s="57"/>
      <c r="R31" s="57"/>
      <c r="S31" s="60"/>
      <c r="T31" s="60"/>
      <c r="U31" s="10">
        <f t="shared" si="1"/>
        <v>0</v>
      </c>
      <c r="V31" s="16">
        <f t="shared" si="2"/>
        <v>0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0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7</v>
      </c>
      <c r="AL31" s="27">
        <f t="shared" si="17"/>
        <v>0</v>
      </c>
      <c r="AM31" s="28">
        <f t="shared" si="24"/>
        <v>408</v>
      </c>
      <c r="AN31" s="27">
        <f t="shared" si="0"/>
        <v>0</v>
      </c>
      <c r="AO31" s="28">
        <f t="shared" si="22"/>
        <v>0</v>
      </c>
    </row>
    <row r="32" spans="1:42" x14ac:dyDescent="0.25">
      <c r="A32" s="3">
        <v>45848</v>
      </c>
      <c r="D32" s="2">
        <v>130</v>
      </c>
      <c r="E32" s="2">
        <v>960</v>
      </c>
      <c r="F32" s="56"/>
      <c r="G32" s="54"/>
      <c r="H32" s="57"/>
      <c r="I32" s="56"/>
      <c r="J32" s="56"/>
      <c r="K32" s="58"/>
      <c r="L32" s="58"/>
      <c r="M32" s="54"/>
      <c r="N32" s="54"/>
      <c r="O32" s="59"/>
      <c r="P32" s="59"/>
      <c r="Q32" s="57"/>
      <c r="R32" s="57"/>
      <c r="S32" s="60"/>
      <c r="T32" s="60"/>
      <c r="U32" s="10">
        <f t="shared" si="1"/>
        <v>0</v>
      </c>
      <c r="V32" s="16">
        <f t="shared" si="2"/>
        <v>0</v>
      </c>
      <c r="W32" s="22">
        <f t="shared" si="3"/>
        <v>0</v>
      </c>
      <c r="X32" s="10">
        <f t="shared" si="4"/>
        <v>0</v>
      </c>
      <c r="Y32" s="10">
        <f t="shared" si="5"/>
        <v>0</v>
      </c>
      <c r="Z32" s="12">
        <f t="shared" si="6"/>
        <v>0</v>
      </c>
      <c r="AA32" s="12">
        <f t="shared" si="7"/>
        <v>0</v>
      </c>
      <c r="AB32" s="16">
        <f t="shared" si="8"/>
        <v>0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0</v>
      </c>
      <c r="AK32" s="28">
        <f t="shared" si="21"/>
        <v>7</v>
      </c>
      <c r="AL32" s="27">
        <f t="shared" si="17"/>
        <v>0</v>
      </c>
      <c r="AM32" s="28">
        <f t="shared" si="24"/>
        <v>408</v>
      </c>
      <c r="AN32" s="27">
        <f t="shared" si="0"/>
        <v>0</v>
      </c>
      <c r="AO32" s="28">
        <f t="shared" si="22"/>
        <v>0</v>
      </c>
    </row>
    <row r="33" spans="1:41" x14ac:dyDescent="0.25">
      <c r="A33" s="3">
        <v>45849</v>
      </c>
      <c r="D33" s="2">
        <v>130</v>
      </c>
      <c r="E33" s="2">
        <v>960</v>
      </c>
      <c r="F33" s="56"/>
      <c r="G33" s="54"/>
      <c r="H33" s="57"/>
      <c r="I33" s="56"/>
      <c r="J33" s="56"/>
      <c r="K33" s="58"/>
      <c r="L33" s="58"/>
      <c r="M33" s="54"/>
      <c r="N33" s="54"/>
      <c r="O33" s="59"/>
      <c r="P33" s="59"/>
      <c r="Q33" s="57"/>
      <c r="R33" s="57"/>
      <c r="S33" s="60"/>
      <c r="T33" s="60"/>
      <c r="U33" s="10">
        <f t="shared" si="1"/>
        <v>0</v>
      </c>
      <c r="V33" s="16">
        <f t="shared" si="2"/>
        <v>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0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7</v>
      </c>
      <c r="AL33" s="27">
        <f t="shared" si="17"/>
        <v>0</v>
      </c>
      <c r="AM33" s="28">
        <f t="shared" si="24"/>
        <v>408</v>
      </c>
      <c r="AN33" s="27">
        <f t="shared" si="0"/>
        <v>0</v>
      </c>
      <c r="AO33" s="28">
        <f t="shared" si="22"/>
        <v>0</v>
      </c>
    </row>
    <row r="34" spans="1:41" x14ac:dyDescent="0.25">
      <c r="A34" s="3">
        <v>45850</v>
      </c>
      <c r="D34" s="2">
        <v>130</v>
      </c>
      <c r="E34" s="2">
        <v>960</v>
      </c>
      <c r="F34" s="56"/>
      <c r="G34" s="54"/>
      <c r="H34" s="57"/>
      <c r="I34" s="56"/>
      <c r="J34" s="56"/>
      <c r="K34" s="58"/>
      <c r="L34" s="58"/>
      <c r="M34" s="54"/>
      <c r="N34" s="54"/>
      <c r="O34" s="59"/>
      <c r="P34" s="59"/>
      <c r="Q34" s="57"/>
      <c r="R34" s="57"/>
      <c r="S34" s="60"/>
      <c r="T34" s="60"/>
      <c r="U34" s="10">
        <f t="shared" si="1"/>
        <v>0</v>
      </c>
      <c r="V34" s="16">
        <f t="shared" si="2"/>
        <v>0</v>
      </c>
      <c r="W34" s="22">
        <f t="shared" si="3"/>
        <v>0</v>
      </c>
      <c r="X34" s="10">
        <f t="shared" si="4"/>
        <v>0</v>
      </c>
      <c r="Y34" s="10">
        <f t="shared" si="5"/>
        <v>0</v>
      </c>
      <c r="Z34" s="12">
        <f t="shared" si="6"/>
        <v>0</v>
      </c>
      <c r="AA34" s="12">
        <f t="shared" si="7"/>
        <v>0</v>
      </c>
      <c r="AB34" s="16">
        <f t="shared" si="8"/>
        <v>0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0</v>
      </c>
      <c r="AK34" s="28">
        <f t="shared" si="21"/>
        <v>7</v>
      </c>
      <c r="AL34" s="27">
        <f t="shared" si="17"/>
        <v>0</v>
      </c>
      <c r="AM34" s="28">
        <f t="shared" si="24"/>
        <v>408</v>
      </c>
      <c r="AN34" s="27">
        <f t="shared" si="0"/>
        <v>0</v>
      </c>
      <c r="AO34" s="28">
        <f t="shared" si="22"/>
        <v>0</v>
      </c>
    </row>
    <row r="35" spans="1:41" x14ac:dyDescent="0.25">
      <c r="A35" s="3">
        <v>45851</v>
      </c>
      <c r="D35" s="2">
        <v>130</v>
      </c>
      <c r="E35" s="2">
        <v>960</v>
      </c>
      <c r="F35" s="56"/>
      <c r="G35" s="54"/>
      <c r="H35" s="57"/>
      <c r="I35" s="56"/>
      <c r="J35" s="56"/>
      <c r="K35" s="58"/>
      <c r="L35" s="58"/>
      <c r="M35" s="54"/>
      <c r="N35" s="54"/>
      <c r="O35" s="59"/>
      <c r="P35" s="59"/>
      <c r="Q35" s="57"/>
      <c r="R35" s="57"/>
      <c r="S35" s="60"/>
      <c r="T35" s="60"/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0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7</v>
      </c>
      <c r="AL35" s="27">
        <f t="shared" si="17"/>
        <v>0</v>
      </c>
      <c r="AM35" s="28">
        <f t="shared" si="24"/>
        <v>408</v>
      </c>
      <c r="AN35" s="27">
        <f t="shared" si="0"/>
        <v>0</v>
      </c>
      <c r="AO35" s="28">
        <f t="shared" si="22"/>
        <v>0</v>
      </c>
    </row>
    <row r="36" spans="1:41" x14ac:dyDescent="0.25">
      <c r="A36" s="3">
        <v>45852</v>
      </c>
      <c r="D36" s="2">
        <v>130</v>
      </c>
      <c r="E36" s="2">
        <v>960</v>
      </c>
      <c r="F36" s="56"/>
      <c r="G36" s="54"/>
      <c r="H36" s="57"/>
      <c r="I36" s="56"/>
      <c r="J36" s="56"/>
      <c r="K36" s="58"/>
      <c r="L36" s="58"/>
      <c r="M36" s="54"/>
      <c r="N36" s="54"/>
      <c r="O36" s="59"/>
      <c r="P36" s="59"/>
      <c r="Q36" s="57"/>
      <c r="R36" s="57"/>
      <c r="S36" s="60"/>
      <c r="T36" s="60"/>
      <c r="U36" s="10">
        <f t="shared" si="1"/>
        <v>0</v>
      </c>
      <c r="V36" s="16">
        <f t="shared" si="2"/>
        <v>0</v>
      </c>
      <c r="W36" s="22">
        <f t="shared" si="3"/>
        <v>0</v>
      </c>
      <c r="X36" s="10">
        <f t="shared" si="4"/>
        <v>0</v>
      </c>
      <c r="Y36" s="10">
        <f t="shared" si="5"/>
        <v>0</v>
      </c>
      <c r="Z36" s="12">
        <f t="shared" si="6"/>
        <v>0</v>
      </c>
      <c r="AA36" s="12">
        <f t="shared" si="7"/>
        <v>0</v>
      </c>
      <c r="AB36" s="16">
        <f t="shared" si="8"/>
        <v>0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0</v>
      </c>
      <c r="AK36" s="28">
        <f t="shared" si="21"/>
        <v>7</v>
      </c>
      <c r="AL36" s="27">
        <f t="shared" si="17"/>
        <v>0</v>
      </c>
      <c r="AM36" s="28">
        <f t="shared" si="24"/>
        <v>408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25">
      <c r="A37" s="3">
        <v>45853</v>
      </c>
      <c r="C37" s="55"/>
      <c r="D37" s="2">
        <v>130</v>
      </c>
      <c r="E37" s="52">
        <v>960</v>
      </c>
      <c r="F37" s="56"/>
      <c r="G37" s="54"/>
      <c r="H37" s="57"/>
      <c r="I37" s="56"/>
      <c r="J37" s="56"/>
      <c r="K37" s="58"/>
      <c r="L37" s="58"/>
      <c r="M37" s="54"/>
      <c r="N37" s="54"/>
      <c r="O37" s="59"/>
      <c r="P37" s="59"/>
      <c r="Q37" s="57"/>
      <c r="R37" s="57"/>
      <c r="S37" s="60"/>
      <c r="T37" s="60"/>
      <c r="U37" s="10">
        <f t="shared" si="1"/>
        <v>0</v>
      </c>
      <c r="V37" s="16">
        <f t="shared" si="2"/>
        <v>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0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6">
        <f t="shared" si="23"/>
        <v>0</v>
      </c>
      <c r="AK37" s="67">
        <f t="shared" si="21"/>
        <v>7</v>
      </c>
      <c r="AL37" s="27">
        <f t="shared" si="17"/>
        <v>0</v>
      </c>
      <c r="AM37" s="67">
        <f t="shared" si="24"/>
        <v>408</v>
      </c>
      <c r="AN37" s="66">
        <f t="shared" si="25"/>
        <v>0</v>
      </c>
      <c r="AO37" s="67">
        <f t="shared" si="22"/>
        <v>0</v>
      </c>
    </row>
    <row r="38" spans="1:41" s="52" customFormat="1" x14ac:dyDescent="0.25">
      <c r="A38" s="3">
        <v>45854</v>
      </c>
      <c r="C38" s="55"/>
      <c r="D38" s="2">
        <v>130</v>
      </c>
      <c r="E38" s="52">
        <v>960</v>
      </c>
      <c r="F38" s="56"/>
      <c r="G38" s="54"/>
      <c r="H38" s="57"/>
      <c r="I38" s="56"/>
      <c r="J38" s="56"/>
      <c r="K38" s="58"/>
      <c r="L38" s="58"/>
      <c r="M38" s="54"/>
      <c r="N38" s="54"/>
      <c r="O38" s="59"/>
      <c r="P38" s="59"/>
      <c r="Q38" s="57"/>
      <c r="R38" s="57"/>
      <c r="S38" s="60"/>
      <c r="T38" s="60"/>
      <c r="U38" s="10">
        <f t="shared" si="1"/>
        <v>0</v>
      </c>
      <c r="V38" s="16">
        <f t="shared" si="2"/>
        <v>0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0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6">
        <f t="shared" si="23"/>
        <v>0</v>
      </c>
      <c r="AK38" s="67">
        <f t="shared" si="21"/>
        <v>7</v>
      </c>
      <c r="AL38" s="27">
        <f t="shared" si="17"/>
        <v>0</v>
      </c>
      <c r="AM38" s="67">
        <f t="shared" si="24"/>
        <v>408</v>
      </c>
      <c r="AN38" s="66">
        <f t="shared" si="25"/>
        <v>0</v>
      </c>
      <c r="AO38" s="67">
        <f t="shared" si="22"/>
        <v>0</v>
      </c>
    </row>
    <row r="39" spans="1:41" x14ac:dyDescent="0.25">
      <c r="A39" s="3">
        <v>45855</v>
      </c>
      <c r="D39" s="2">
        <v>130</v>
      </c>
      <c r="E39" s="2">
        <v>960</v>
      </c>
      <c r="F39" s="56"/>
      <c r="G39" s="54"/>
      <c r="H39" s="57"/>
      <c r="I39" s="56"/>
      <c r="J39" s="56"/>
      <c r="K39" s="58"/>
      <c r="L39" s="58"/>
      <c r="M39" s="54"/>
      <c r="N39" s="54"/>
      <c r="O39" s="59"/>
      <c r="P39" s="59"/>
      <c r="Q39" s="57"/>
      <c r="R39" s="57"/>
      <c r="S39" s="60"/>
      <c r="T39" s="60"/>
      <c r="U39" s="10">
        <f t="shared" si="1"/>
        <v>0</v>
      </c>
      <c r="V39" s="16">
        <f t="shared" si="2"/>
        <v>0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0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0</v>
      </c>
      <c r="AK39" s="28">
        <f t="shared" si="21"/>
        <v>7</v>
      </c>
      <c r="AL39" s="27">
        <f t="shared" si="17"/>
        <v>0</v>
      </c>
      <c r="AM39" s="28">
        <f t="shared" si="24"/>
        <v>408</v>
      </c>
      <c r="AN39" s="27">
        <f t="shared" si="25"/>
        <v>0</v>
      </c>
      <c r="AO39" s="28">
        <f t="shared" si="22"/>
        <v>0</v>
      </c>
    </row>
    <row r="40" spans="1:41" x14ac:dyDescent="0.25">
      <c r="A40" s="3">
        <v>45856</v>
      </c>
      <c r="D40" s="2">
        <v>130</v>
      </c>
      <c r="E40" s="2">
        <v>960</v>
      </c>
      <c r="F40" s="56"/>
      <c r="G40" s="54"/>
      <c r="H40" s="57"/>
      <c r="I40" s="56"/>
      <c r="J40" s="56"/>
      <c r="K40" s="58"/>
      <c r="L40" s="58"/>
      <c r="M40" s="54"/>
      <c r="N40" s="54"/>
      <c r="O40" s="59"/>
      <c r="P40" s="59"/>
      <c r="Q40" s="57"/>
      <c r="R40" s="57"/>
      <c r="S40" s="60"/>
      <c r="T40" s="60"/>
      <c r="U40" s="10">
        <f t="shared" si="1"/>
        <v>0</v>
      </c>
      <c r="V40" s="16">
        <f t="shared" si="2"/>
        <v>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0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7</v>
      </c>
      <c r="AL40" s="27">
        <f t="shared" si="17"/>
        <v>0</v>
      </c>
      <c r="AM40" s="28">
        <f t="shared" si="24"/>
        <v>408</v>
      </c>
      <c r="AN40" s="27">
        <f t="shared" si="25"/>
        <v>0</v>
      </c>
      <c r="AO40" s="28">
        <f t="shared" si="22"/>
        <v>0</v>
      </c>
    </row>
    <row r="41" spans="1:41" x14ac:dyDescent="0.25">
      <c r="A41" s="3">
        <v>45857</v>
      </c>
      <c r="D41" s="2">
        <v>130</v>
      </c>
      <c r="E41" s="2">
        <v>960</v>
      </c>
      <c r="F41" s="56"/>
      <c r="G41" s="54"/>
      <c r="H41" s="57"/>
      <c r="I41" s="56"/>
      <c r="J41" s="56"/>
      <c r="K41" s="58"/>
      <c r="L41" s="58"/>
      <c r="M41" s="54"/>
      <c r="N41" s="54"/>
      <c r="O41" s="59"/>
      <c r="P41" s="59"/>
      <c r="Q41" s="57"/>
      <c r="R41" s="57"/>
      <c r="S41" s="60"/>
      <c r="T41" s="60"/>
      <c r="U41" s="10">
        <f t="shared" si="1"/>
        <v>0</v>
      </c>
      <c r="V41" s="16">
        <f t="shared" si="2"/>
        <v>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0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0</v>
      </c>
      <c r="AK41" s="28">
        <f t="shared" si="21"/>
        <v>7</v>
      </c>
      <c r="AL41" s="27">
        <f t="shared" si="17"/>
        <v>0</v>
      </c>
      <c r="AM41" s="28">
        <f t="shared" si="24"/>
        <v>408</v>
      </c>
      <c r="AN41" s="27">
        <f t="shared" si="25"/>
        <v>0</v>
      </c>
      <c r="AO41" s="28">
        <f t="shared" si="22"/>
        <v>0</v>
      </c>
    </row>
    <row r="42" spans="1:41" x14ac:dyDescent="0.25">
      <c r="A42" s="3">
        <v>45858</v>
      </c>
      <c r="D42" s="2">
        <v>130</v>
      </c>
      <c r="E42" s="2">
        <v>960</v>
      </c>
      <c r="F42" s="56"/>
      <c r="G42" s="54"/>
      <c r="H42" s="57"/>
      <c r="I42" s="56"/>
      <c r="J42" s="56"/>
      <c r="K42" s="58"/>
      <c r="L42" s="58"/>
      <c r="M42" s="54"/>
      <c r="N42" s="54"/>
      <c r="O42" s="59"/>
      <c r="P42" s="59"/>
      <c r="Q42" s="57"/>
      <c r="R42" s="57"/>
      <c r="S42" s="60"/>
      <c r="T42" s="60"/>
      <c r="U42" s="10">
        <f t="shared" si="1"/>
        <v>0</v>
      </c>
      <c r="V42" s="16">
        <f t="shared" si="2"/>
        <v>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0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7</v>
      </c>
      <c r="AL42" s="27">
        <f t="shared" si="17"/>
        <v>0</v>
      </c>
      <c r="AM42" s="28">
        <f t="shared" si="24"/>
        <v>408</v>
      </c>
      <c r="AN42" s="27">
        <f t="shared" si="25"/>
        <v>0</v>
      </c>
      <c r="AO42" s="28">
        <f t="shared" si="22"/>
        <v>0</v>
      </c>
    </row>
    <row r="43" spans="1:41" x14ac:dyDescent="0.25">
      <c r="A43" s="3">
        <v>45859</v>
      </c>
      <c r="D43" s="2">
        <v>130</v>
      </c>
      <c r="E43" s="2">
        <v>960</v>
      </c>
      <c r="F43" s="56"/>
      <c r="G43" s="54"/>
      <c r="H43" s="57"/>
      <c r="I43" s="56"/>
      <c r="J43" s="56"/>
      <c r="K43" s="58"/>
      <c r="L43" s="58"/>
      <c r="M43" s="54"/>
      <c r="N43" s="54"/>
      <c r="O43" s="59"/>
      <c r="P43" s="59"/>
      <c r="Q43" s="57"/>
      <c r="R43" s="57"/>
      <c r="S43" s="60"/>
      <c r="T43" s="60"/>
      <c r="U43" s="10">
        <f t="shared" si="1"/>
        <v>0</v>
      </c>
      <c r="V43" s="16">
        <f t="shared" si="2"/>
        <v>0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0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7</v>
      </c>
      <c r="AL43" s="27">
        <f t="shared" si="17"/>
        <v>0</v>
      </c>
      <c r="AM43" s="28">
        <f t="shared" si="24"/>
        <v>408</v>
      </c>
      <c r="AN43" s="27">
        <f t="shared" si="25"/>
        <v>0</v>
      </c>
      <c r="AO43" s="28">
        <f t="shared" si="22"/>
        <v>0</v>
      </c>
    </row>
    <row r="44" spans="1:41" x14ac:dyDescent="0.25">
      <c r="A44" s="3">
        <v>45860</v>
      </c>
      <c r="D44" s="2">
        <v>130</v>
      </c>
      <c r="E44" s="2">
        <v>960</v>
      </c>
      <c r="F44" s="56"/>
      <c r="G44" s="54"/>
      <c r="H44" s="57"/>
      <c r="I44" s="56"/>
      <c r="J44" s="56"/>
      <c r="K44" s="58"/>
      <c r="L44" s="58"/>
      <c r="M44" s="54"/>
      <c r="N44" s="54"/>
      <c r="O44" s="59"/>
      <c r="P44" s="59"/>
      <c r="Q44" s="57"/>
      <c r="R44" s="57"/>
      <c r="S44" s="60"/>
      <c r="T44" s="60"/>
      <c r="U44" s="10">
        <f t="shared" si="1"/>
        <v>0</v>
      </c>
      <c r="V44" s="16">
        <f t="shared" si="2"/>
        <v>0</v>
      </c>
      <c r="W44" s="22">
        <f t="shared" si="3"/>
        <v>0</v>
      </c>
      <c r="X44" s="10">
        <f t="shared" si="4"/>
        <v>0</v>
      </c>
      <c r="Y44" s="10">
        <f t="shared" si="5"/>
        <v>0</v>
      </c>
      <c r="Z44" s="12">
        <f t="shared" si="6"/>
        <v>0</v>
      </c>
      <c r="AA44" s="12">
        <f t="shared" si="7"/>
        <v>0</v>
      </c>
      <c r="AB44" s="16">
        <f t="shared" si="8"/>
        <v>0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0</v>
      </c>
      <c r="AK44" s="28">
        <f t="shared" si="21"/>
        <v>7</v>
      </c>
      <c r="AL44" s="27">
        <f t="shared" si="17"/>
        <v>0</v>
      </c>
      <c r="AM44" s="28">
        <f t="shared" si="24"/>
        <v>408</v>
      </c>
      <c r="AN44" s="27">
        <f t="shared" si="25"/>
        <v>0</v>
      </c>
      <c r="AO44" s="28">
        <f t="shared" si="22"/>
        <v>0</v>
      </c>
    </row>
    <row r="45" spans="1:41" x14ac:dyDescent="0.25">
      <c r="A45" s="3">
        <v>45861</v>
      </c>
      <c r="D45" s="2">
        <v>130</v>
      </c>
      <c r="E45" s="2">
        <v>960</v>
      </c>
      <c r="F45" s="56"/>
      <c r="G45" s="54"/>
      <c r="H45" s="57"/>
      <c r="I45" s="56"/>
      <c r="J45" s="56"/>
      <c r="K45" s="58"/>
      <c r="L45" s="58"/>
      <c r="M45" s="54"/>
      <c r="N45" s="54"/>
      <c r="O45" s="59"/>
      <c r="P45" s="59"/>
      <c r="Q45" s="57"/>
      <c r="R45" s="57"/>
      <c r="S45" s="60"/>
      <c r="T45" s="60"/>
      <c r="U45" s="10">
        <f t="shared" si="1"/>
        <v>0</v>
      </c>
      <c r="V45" s="16">
        <f t="shared" si="2"/>
        <v>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0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7</v>
      </c>
      <c r="AL45" s="27">
        <f t="shared" si="17"/>
        <v>0</v>
      </c>
      <c r="AM45" s="28">
        <f t="shared" si="24"/>
        <v>408</v>
      </c>
      <c r="AN45" s="27">
        <f t="shared" si="25"/>
        <v>0</v>
      </c>
      <c r="AO45" s="28">
        <f t="shared" si="22"/>
        <v>0</v>
      </c>
    </row>
    <row r="46" spans="1:41" x14ac:dyDescent="0.25">
      <c r="A46" s="3">
        <v>45862</v>
      </c>
      <c r="D46" s="2">
        <v>130</v>
      </c>
      <c r="E46" s="2">
        <v>960</v>
      </c>
      <c r="F46" s="56"/>
      <c r="G46" s="54"/>
      <c r="H46" s="57"/>
      <c r="I46" s="56"/>
      <c r="J46" s="56"/>
      <c r="K46" s="58"/>
      <c r="L46" s="58"/>
      <c r="M46" s="54"/>
      <c r="N46" s="54"/>
      <c r="O46" s="59"/>
      <c r="P46" s="59"/>
      <c r="Q46" s="57"/>
      <c r="R46" s="57"/>
      <c r="S46" s="60"/>
      <c r="T46" s="60"/>
      <c r="U46" s="10">
        <f t="shared" si="1"/>
        <v>0</v>
      </c>
      <c r="V46" s="16">
        <f t="shared" si="2"/>
        <v>0</v>
      </c>
      <c r="W46" s="22">
        <f t="shared" si="3"/>
        <v>0</v>
      </c>
      <c r="X46" s="10">
        <f t="shared" si="4"/>
        <v>0</v>
      </c>
      <c r="Y46" s="10">
        <f t="shared" si="5"/>
        <v>0</v>
      </c>
      <c r="Z46" s="12">
        <f t="shared" si="6"/>
        <v>0</v>
      </c>
      <c r="AA46" s="12">
        <f t="shared" si="7"/>
        <v>0</v>
      </c>
      <c r="AB46" s="16">
        <f t="shared" si="8"/>
        <v>0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0</v>
      </c>
      <c r="AK46" s="28">
        <f t="shared" si="21"/>
        <v>7</v>
      </c>
      <c r="AL46" s="27">
        <f t="shared" si="17"/>
        <v>0</v>
      </c>
      <c r="AM46" s="28">
        <f t="shared" si="24"/>
        <v>408</v>
      </c>
      <c r="AN46" s="27">
        <f t="shared" si="25"/>
        <v>0</v>
      </c>
      <c r="AO46" s="28">
        <f t="shared" si="22"/>
        <v>0</v>
      </c>
    </row>
    <row r="47" spans="1:41" x14ac:dyDescent="0.25">
      <c r="A47" s="3">
        <v>45863</v>
      </c>
      <c r="D47" s="2">
        <v>130</v>
      </c>
      <c r="E47" s="2">
        <v>960</v>
      </c>
      <c r="F47" s="56"/>
      <c r="G47" s="54"/>
      <c r="H47" s="57"/>
      <c r="I47" s="56"/>
      <c r="J47" s="56"/>
      <c r="K47" s="58"/>
      <c r="L47" s="58"/>
      <c r="M47" s="54"/>
      <c r="N47" s="54"/>
      <c r="O47" s="59"/>
      <c r="P47" s="59"/>
      <c r="Q47" s="57"/>
      <c r="R47" s="57"/>
      <c r="S47" s="60"/>
      <c r="T47" s="60"/>
      <c r="U47" s="10">
        <f t="shared" si="1"/>
        <v>0</v>
      </c>
      <c r="V47" s="16">
        <f t="shared" si="2"/>
        <v>0</v>
      </c>
      <c r="W47" s="22">
        <f t="shared" si="3"/>
        <v>0</v>
      </c>
      <c r="X47" s="10">
        <f t="shared" si="4"/>
        <v>0</v>
      </c>
      <c r="Y47" s="10">
        <f t="shared" si="5"/>
        <v>0</v>
      </c>
      <c r="Z47" s="12">
        <f t="shared" si="6"/>
        <v>0</v>
      </c>
      <c r="AA47" s="12">
        <f t="shared" si="7"/>
        <v>0</v>
      </c>
      <c r="AB47" s="16">
        <f t="shared" si="8"/>
        <v>0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0</v>
      </c>
      <c r="AK47" s="28">
        <f t="shared" si="21"/>
        <v>7</v>
      </c>
      <c r="AL47" s="27">
        <f t="shared" si="17"/>
        <v>0</v>
      </c>
      <c r="AM47" s="28">
        <f t="shared" si="24"/>
        <v>408</v>
      </c>
      <c r="AN47" s="27">
        <f t="shared" si="25"/>
        <v>0</v>
      </c>
      <c r="AO47" s="28">
        <f t="shared" si="22"/>
        <v>0</v>
      </c>
    </row>
    <row r="48" spans="1:41" x14ac:dyDescent="0.25">
      <c r="A48" s="3">
        <v>45864</v>
      </c>
      <c r="C48" s="55"/>
      <c r="D48" s="2">
        <v>130</v>
      </c>
      <c r="E48" s="2">
        <v>960</v>
      </c>
      <c r="F48" s="56"/>
      <c r="G48" s="54"/>
      <c r="H48" s="57"/>
      <c r="I48" s="56"/>
      <c r="J48" s="56"/>
      <c r="K48" s="58"/>
      <c r="L48" s="58"/>
      <c r="M48" s="54"/>
      <c r="N48" s="54"/>
      <c r="O48" s="59"/>
      <c r="P48" s="59"/>
      <c r="Q48" s="57"/>
      <c r="R48" s="57"/>
      <c r="S48" s="60"/>
      <c r="T48" s="60"/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0</v>
      </c>
      <c r="Z48" s="12">
        <f t="shared" si="6"/>
        <v>0</v>
      </c>
      <c r="AA48" s="12">
        <f t="shared" si="7"/>
        <v>0</v>
      </c>
      <c r="AB48" s="16">
        <f t="shared" si="8"/>
        <v>0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0</v>
      </c>
      <c r="AK48" s="28">
        <f t="shared" si="21"/>
        <v>7</v>
      </c>
      <c r="AL48" s="27">
        <f t="shared" si="17"/>
        <v>0</v>
      </c>
      <c r="AM48" s="28">
        <f t="shared" si="24"/>
        <v>408</v>
      </c>
      <c r="AN48" s="27">
        <f t="shared" si="25"/>
        <v>0</v>
      </c>
      <c r="AO48" s="28">
        <f t="shared" si="22"/>
        <v>0</v>
      </c>
    </row>
    <row r="49" spans="1:41" x14ac:dyDescent="0.25">
      <c r="A49" s="3">
        <v>45865</v>
      </c>
      <c r="D49" s="2">
        <v>130</v>
      </c>
      <c r="E49" s="2">
        <v>960</v>
      </c>
      <c r="F49" s="56"/>
      <c r="G49" s="54"/>
      <c r="H49" s="57"/>
      <c r="I49" s="56"/>
      <c r="J49" s="56"/>
      <c r="K49" s="58"/>
      <c r="L49" s="58"/>
      <c r="M49" s="54"/>
      <c r="N49" s="54"/>
      <c r="O49" s="59"/>
      <c r="P49" s="59"/>
      <c r="Q49" s="57"/>
      <c r="R49" s="57"/>
      <c r="S49" s="60"/>
      <c r="T49" s="60"/>
      <c r="U49" s="10">
        <f t="shared" si="1"/>
        <v>0</v>
      </c>
      <c r="V49" s="16">
        <f t="shared" si="2"/>
        <v>0</v>
      </c>
      <c r="W49" s="22">
        <f t="shared" si="3"/>
        <v>0</v>
      </c>
      <c r="X49" s="10">
        <f t="shared" si="4"/>
        <v>0</v>
      </c>
      <c r="Y49" s="10">
        <f t="shared" si="5"/>
        <v>0</v>
      </c>
      <c r="Z49" s="12">
        <f t="shared" si="6"/>
        <v>0</v>
      </c>
      <c r="AA49" s="12">
        <f t="shared" si="7"/>
        <v>0</v>
      </c>
      <c r="AB49" s="16">
        <f t="shared" si="8"/>
        <v>0</v>
      </c>
      <c r="AC49" s="16">
        <f t="shared" si="9"/>
        <v>0</v>
      </c>
      <c r="AD49" s="18">
        <f t="shared" si="10"/>
        <v>0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0</v>
      </c>
      <c r="AK49" s="28">
        <f t="shared" si="21"/>
        <v>7</v>
      </c>
      <c r="AL49" s="27">
        <f t="shared" si="17"/>
        <v>0</v>
      </c>
      <c r="AM49" s="28">
        <f t="shared" si="24"/>
        <v>408</v>
      </c>
      <c r="AN49" s="27">
        <f t="shared" si="25"/>
        <v>0</v>
      </c>
      <c r="AO49" s="28">
        <f t="shared" si="22"/>
        <v>0</v>
      </c>
    </row>
    <row r="50" spans="1:41" x14ac:dyDescent="0.25">
      <c r="A50" s="3">
        <v>45866</v>
      </c>
      <c r="D50" s="2">
        <v>130</v>
      </c>
      <c r="E50" s="2">
        <v>960</v>
      </c>
      <c r="F50" s="56"/>
      <c r="G50" s="54"/>
      <c r="H50" s="57"/>
      <c r="I50" s="56"/>
      <c r="J50" s="76"/>
      <c r="K50" s="58"/>
      <c r="L50" s="58"/>
      <c r="M50" s="54"/>
      <c r="N50" s="54"/>
      <c r="O50" s="59"/>
      <c r="P50" s="59"/>
      <c r="Q50" s="57"/>
      <c r="R50" s="57"/>
      <c r="S50" s="60"/>
      <c r="T50" s="60"/>
      <c r="U50" s="10">
        <f t="shared" si="1"/>
        <v>0</v>
      </c>
      <c r="V50" s="16">
        <f t="shared" si="2"/>
        <v>0</v>
      </c>
      <c r="W50" s="22">
        <f t="shared" si="3"/>
        <v>0</v>
      </c>
      <c r="X50" s="10">
        <f t="shared" si="4"/>
        <v>0</v>
      </c>
      <c r="Y50" s="10">
        <f t="shared" si="5"/>
        <v>0</v>
      </c>
      <c r="Z50" s="12">
        <f t="shared" si="6"/>
        <v>0</v>
      </c>
      <c r="AA50" s="12">
        <f t="shared" si="7"/>
        <v>0</v>
      </c>
      <c r="AB50" s="16">
        <f t="shared" si="8"/>
        <v>0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0</v>
      </c>
      <c r="AK50" s="28">
        <f t="shared" si="21"/>
        <v>7</v>
      </c>
      <c r="AL50" s="27">
        <f t="shared" si="17"/>
        <v>0</v>
      </c>
      <c r="AM50" s="28">
        <f t="shared" si="24"/>
        <v>408</v>
      </c>
      <c r="AN50" s="27">
        <f t="shared" si="25"/>
        <v>0</v>
      </c>
      <c r="AO50" s="28">
        <f t="shared" si="22"/>
        <v>0</v>
      </c>
    </row>
    <row r="51" spans="1:41" x14ac:dyDescent="0.25">
      <c r="A51" s="3">
        <v>45867</v>
      </c>
      <c r="D51" s="2">
        <v>130</v>
      </c>
      <c r="E51" s="2">
        <v>960</v>
      </c>
      <c r="F51" s="56"/>
      <c r="G51" s="54"/>
      <c r="H51" s="57"/>
      <c r="I51" s="56"/>
      <c r="J51" s="56"/>
      <c r="K51" s="58"/>
      <c r="L51" s="58"/>
      <c r="M51" s="54"/>
      <c r="N51" s="54"/>
      <c r="O51" s="59"/>
      <c r="P51" s="59"/>
      <c r="Q51" s="57"/>
      <c r="R51" s="57"/>
      <c r="S51" s="60"/>
      <c r="T51" s="60"/>
      <c r="U51" s="10">
        <f t="shared" si="1"/>
        <v>0</v>
      </c>
      <c r="V51" s="16">
        <f t="shared" si="2"/>
        <v>0</v>
      </c>
      <c r="W51" s="22">
        <f t="shared" si="3"/>
        <v>0</v>
      </c>
      <c r="X51" s="10">
        <f t="shared" si="4"/>
        <v>0</v>
      </c>
      <c r="Y51" s="10">
        <f t="shared" si="5"/>
        <v>0</v>
      </c>
      <c r="Z51" s="12">
        <f t="shared" si="6"/>
        <v>0</v>
      </c>
      <c r="AA51" s="12">
        <f t="shared" si="7"/>
        <v>0</v>
      </c>
      <c r="AB51" s="16">
        <f t="shared" si="8"/>
        <v>0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0</v>
      </c>
      <c r="AK51" s="28">
        <f t="shared" si="21"/>
        <v>7</v>
      </c>
      <c r="AL51" s="27">
        <f t="shared" si="17"/>
        <v>0</v>
      </c>
      <c r="AM51" s="28">
        <f t="shared" si="24"/>
        <v>408</v>
      </c>
      <c r="AN51" s="27">
        <f t="shared" si="25"/>
        <v>0</v>
      </c>
      <c r="AO51" s="28">
        <f t="shared" si="22"/>
        <v>0</v>
      </c>
    </row>
    <row r="52" spans="1:41" x14ac:dyDescent="0.25">
      <c r="A52" s="3">
        <v>45868</v>
      </c>
      <c r="D52" s="2">
        <v>130</v>
      </c>
      <c r="E52" s="2">
        <v>960</v>
      </c>
      <c r="F52" s="56"/>
      <c r="G52" s="54"/>
      <c r="H52" s="57"/>
      <c r="I52" s="56"/>
      <c r="J52" s="56"/>
      <c r="K52" s="58"/>
      <c r="L52" s="58"/>
      <c r="M52" s="54"/>
      <c r="N52" s="54"/>
      <c r="O52" s="59"/>
      <c r="P52" s="59"/>
      <c r="Q52" s="57"/>
      <c r="R52" s="57"/>
      <c r="S52" s="60"/>
      <c r="T52" s="60"/>
      <c r="U52" s="10">
        <f t="shared" si="1"/>
        <v>0</v>
      </c>
      <c r="V52" s="16">
        <f t="shared" si="2"/>
        <v>0</v>
      </c>
      <c r="W52" s="22">
        <f t="shared" si="3"/>
        <v>0</v>
      </c>
      <c r="X52" s="10">
        <f t="shared" si="4"/>
        <v>0</v>
      </c>
      <c r="Y52" s="10">
        <f t="shared" si="5"/>
        <v>0</v>
      </c>
      <c r="Z52" s="12">
        <f t="shared" si="6"/>
        <v>0</v>
      </c>
      <c r="AA52" s="12">
        <f t="shared" si="7"/>
        <v>0</v>
      </c>
      <c r="AB52" s="16">
        <f t="shared" si="8"/>
        <v>0</v>
      </c>
      <c r="AC52" s="16">
        <f t="shared" si="9"/>
        <v>0</v>
      </c>
      <c r="AD52" s="18">
        <f t="shared" si="10"/>
        <v>0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0</v>
      </c>
      <c r="AK52" s="28">
        <f t="shared" si="21"/>
        <v>7</v>
      </c>
      <c r="AL52" s="27">
        <f t="shared" si="17"/>
        <v>0</v>
      </c>
      <c r="AM52" s="28">
        <f t="shared" si="24"/>
        <v>408</v>
      </c>
      <c r="AN52" s="27">
        <f t="shared" si="25"/>
        <v>0</v>
      </c>
      <c r="AO52" s="28">
        <f t="shared" si="22"/>
        <v>0</v>
      </c>
    </row>
    <row r="53" spans="1:41" x14ac:dyDescent="0.25">
      <c r="A53" s="3">
        <v>45869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4"/>
      <c r="O53" s="59"/>
      <c r="P53" s="59"/>
      <c r="Q53" s="57"/>
      <c r="R53" s="57"/>
      <c r="S53" s="60"/>
      <c r="T53" s="60"/>
      <c r="U53" s="10">
        <f t="shared" si="1"/>
        <v>0</v>
      </c>
      <c r="V53" s="16">
        <f t="shared" si="2"/>
        <v>0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0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0</v>
      </c>
      <c r="AK53" s="28">
        <f t="shared" si="21"/>
        <v>7</v>
      </c>
      <c r="AL53" s="27">
        <f t="shared" si="17"/>
        <v>0</v>
      </c>
      <c r="AM53" s="28">
        <f t="shared" si="24"/>
        <v>408</v>
      </c>
      <c r="AN53" s="27">
        <f t="shared" si="25"/>
        <v>0</v>
      </c>
      <c r="AO53" s="28">
        <f t="shared" si="22"/>
        <v>0</v>
      </c>
    </row>
    <row r="54" spans="1:41" x14ac:dyDescent="0.25">
      <c r="A54" s="3">
        <v>45870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4"/>
      <c r="O54" s="59"/>
      <c r="P54" s="59"/>
      <c r="Q54" s="57"/>
      <c r="R54" s="57"/>
      <c r="S54" s="60"/>
      <c r="T54" s="60"/>
      <c r="U54" s="10">
        <f t="shared" si="1"/>
        <v>0</v>
      </c>
      <c r="V54" s="16">
        <f t="shared" si="2"/>
        <v>0</v>
      </c>
      <c r="W54" s="22">
        <f t="shared" si="3"/>
        <v>0</v>
      </c>
      <c r="X54" s="10">
        <f t="shared" si="4"/>
        <v>0</v>
      </c>
      <c r="Y54" s="10">
        <f t="shared" si="5"/>
        <v>0</v>
      </c>
      <c r="Z54" s="12">
        <f t="shared" si="6"/>
        <v>0</v>
      </c>
      <c r="AA54" s="12">
        <f t="shared" si="7"/>
        <v>0</v>
      </c>
      <c r="AB54" s="16">
        <f t="shared" si="8"/>
        <v>0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0</v>
      </c>
      <c r="AK54" s="28">
        <f t="shared" si="21"/>
        <v>7</v>
      </c>
      <c r="AL54" s="27">
        <f t="shared" si="17"/>
        <v>0</v>
      </c>
      <c r="AM54" s="28">
        <f t="shared" si="24"/>
        <v>408</v>
      </c>
      <c r="AN54" s="27">
        <f t="shared" si="25"/>
        <v>0</v>
      </c>
      <c r="AO54" s="28">
        <f t="shared" si="22"/>
        <v>0</v>
      </c>
    </row>
    <row r="55" spans="1:41" x14ac:dyDescent="0.25">
      <c r="A55" s="3">
        <v>45871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4"/>
      <c r="O55" s="59"/>
      <c r="P55" s="59"/>
      <c r="Q55" s="57"/>
      <c r="R55" s="57"/>
      <c r="S55" s="60"/>
      <c r="T55" s="60"/>
      <c r="U55" s="10">
        <f t="shared" si="1"/>
        <v>0</v>
      </c>
      <c r="V55" s="16">
        <f t="shared" si="2"/>
        <v>0</v>
      </c>
      <c r="W55" s="22">
        <f t="shared" si="3"/>
        <v>0</v>
      </c>
      <c r="X55" s="10">
        <f t="shared" si="4"/>
        <v>0</v>
      </c>
      <c r="Y55" s="10">
        <f t="shared" si="5"/>
        <v>0</v>
      </c>
      <c r="Z55" s="12">
        <f t="shared" si="6"/>
        <v>0</v>
      </c>
      <c r="AA55" s="12">
        <f t="shared" si="7"/>
        <v>0</v>
      </c>
      <c r="AB55" s="16">
        <f t="shared" si="8"/>
        <v>0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0</v>
      </c>
      <c r="AK55" s="28">
        <f t="shared" si="21"/>
        <v>7</v>
      </c>
      <c r="AL55" s="27">
        <f t="shared" si="17"/>
        <v>0</v>
      </c>
      <c r="AM55" s="28">
        <f t="shared" si="24"/>
        <v>408</v>
      </c>
      <c r="AN55" s="27">
        <f t="shared" si="25"/>
        <v>0</v>
      </c>
      <c r="AO55" s="28">
        <f t="shared" si="22"/>
        <v>0</v>
      </c>
    </row>
    <row r="56" spans="1:41" x14ac:dyDescent="0.25">
      <c r="A56" s="3">
        <v>45872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4"/>
      <c r="O56" s="59"/>
      <c r="P56" s="59"/>
      <c r="Q56" s="57"/>
      <c r="R56" s="57"/>
      <c r="S56" s="60"/>
      <c r="T56" s="60"/>
      <c r="U56" s="10">
        <f t="shared" si="1"/>
        <v>0</v>
      </c>
      <c r="V56" s="16">
        <f t="shared" si="2"/>
        <v>0</v>
      </c>
      <c r="W56" s="22">
        <f t="shared" si="3"/>
        <v>0</v>
      </c>
      <c r="X56" s="10">
        <f t="shared" si="4"/>
        <v>0</v>
      </c>
      <c r="Y56" s="10">
        <f t="shared" si="5"/>
        <v>0</v>
      </c>
      <c r="Z56" s="12">
        <f t="shared" si="6"/>
        <v>0</v>
      </c>
      <c r="AA56" s="12">
        <f t="shared" si="7"/>
        <v>0</v>
      </c>
      <c r="AB56" s="16">
        <f t="shared" si="8"/>
        <v>0</v>
      </c>
      <c r="AC56" s="16">
        <f t="shared" si="9"/>
        <v>0</v>
      </c>
      <c r="AD56" s="18">
        <f t="shared" si="10"/>
        <v>0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0</v>
      </c>
      <c r="AK56" s="28">
        <f t="shared" si="21"/>
        <v>7</v>
      </c>
      <c r="AL56" s="27">
        <f t="shared" si="17"/>
        <v>0</v>
      </c>
      <c r="AM56" s="28">
        <f t="shared" si="24"/>
        <v>408</v>
      </c>
      <c r="AN56" s="27">
        <f t="shared" si="25"/>
        <v>0</v>
      </c>
      <c r="AO56" s="28">
        <f t="shared" si="22"/>
        <v>0</v>
      </c>
    </row>
    <row r="57" spans="1:41" x14ac:dyDescent="0.25">
      <c r="A57" s="3">
        <v>45873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4"/>
      <c r="O57" s="59"/>
      <c r="P57" s="59"/>
      <c r="Q57" s="57"/>
      <c r="R57" s="57"/>
      <c r="S57" s="60"/>
      <c r="T57" s="60"/>
      <c r="U57" s="10">
        <f t="shared" si="1"/>
        <v>0</v>
      </c>
      <c r="V57" s="16">
        <f t="shared" si="2"/>
        <v>0</v>
      </c>
      <c r="W57" s="22">
        <f t="shared" si="3"/>
        <v>0</v>
      </c>
      <c r="X57" s="10">
        <f t="shared" si="4"/>
        <v>0</v>
      </c>
      <c r="Y57" s="10">
        <f t="shared" si="5"/>
        <v>0</v>
      </c>
      <c r="Z57" s="12">
        <f t="shared" si="6"/>
        <v>0</v>
      </c>
      <c r="AA57" s="12">
        <f t="shared" si="7"/>
        <v>0</v>
      </c>
      <c r="AB57" s="16">
        <f t="shared" si="8"/>
        <v>0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0</v>
      </c>
      <c r="AK57" s="28">
        <f t="shared" si="21"/>
        <v>7</v>
      </c>
      <c r="AL57" s="27">
        <f t="shared" si="17"/>
        <v>0</v>
      </c>
      <c r="AM57" s="28">
        <f t="shared" si="24"/>
        <v>408</v>
      </c>
      <c r="AN57" s="27">
        <f t="shared" si="25"/>
        <v>0</v>
      </c>
      <c r="AO57" s="28">
        <f t="shared" si="22"/>
        <v>0</v>
      </c>
    </row>
    <row r="58" spans="1:41" x14ac:dyDescent="0.25">
      <c r="A58" s="3">
        <v>45874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4"/>
      <c r="O58" s="59"/>
      <c r="P58" s="59"/>
      <c r="Q58" s="57"/>
      <c r="R58" s="57"/>
      <c r="S58" s="60"/>
      <c r="T58" s="60"/>
      <c r="U58" s="10">
        <f t="shared" si="1"/>
        <v>0</v>
      </c>
      <c r="V58" s="16">
        <f t="shared" si="2"/>
        <v>0</v>
      </c>
      <c r="W58" s="22">
        <f t="shared" si="3"/>
        <v>0</v>
      </c>
      <c r="X58" s="10">
        <f t="shared" si="4"/>
        <v>0</v>
      </c>
      <c r="Y58" s="10">
        <f t="shared" si="5"/>
        <v>0</v>
      </c>
      <c r="Z58" s="12">
        <f t="shared" si="6"/>
        <v>0</v>
      </c>
      <c r="AA58" s="12">
        <f t="shared" si="7"/>
        <v>0</v>
      </c>
      <c r="AB58" s="16">
        <f t="shared" si="8"/>
        <v>0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0</v>
      </c>
      <c r="AK58" s="28">
        <f t="shared" si="21"/>
        <v>7</v>
      </c>
      <c r="AL58" s="27">
        <f t="shared" si="17"/>
        <v>0</v>
      </c>
      <c r="AM58" s="28">
        <f t="shared" si="24"/>
        <v>408</v>
      </c>
      <c r="AN58" s="27">
        <f t="shared" si="25"/>
        <v>0</v>
      </c>
      <c r="AO58" s="28">
        <f t="shared" si="22"/>
        <v>0</v>
      </c>
    </row>
    <row r="59" spans="1:41" x14ac:dyDescent="0.25">
      <c r="A59" s="3">
        <v>45875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4"/>
      <c r="O59" s="59"/>
      <c r="P59" s="59"/>
      <c r="Q59" s="57"/>
      <c r="R59" s="57"/>
      <c r="S59" s="60"/>
      <c r="T59" s="60"/>
      <c r="U59" s="10">
        <f t="shared" si="1"/>
        <v>0</v>
      </c>
      <c r="V59" s="16">
        <f t="shared" si="2"/>
        <v>0</v>
      </c>
      <c r="W59" s="22">
        <f t="shared" si="3"/>
        <v>0</v>
      </c>
      <c r="X59" s="10">
        <f t="shared" si="4"/>
        <v>0</v>
      </c>
      <c r="Y59" s="10">
        <f t="shared" si="5"/>
        <v>0</v>
      </c>
      <c r="Z59" s="12">
        <f t="shared" si="6"/>
        <v>0</v>
      </c>
      <c r="AA59" s="12">
        <f t="shared" si="7"/>
        <v>0</v>
      </c>
      <c r="AB59" s="16">
        <f t="shared" si="8"/>
        <v>0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0</v>
      </c>
      <c r="AK59" s="28">
        <f t="shared" si="21"/>
        <v>7</v>
      </c>
      <c r="AL59" s="27">
        <f t="shared" si="17"/>
        <v>0</v>
      </c>
      <c r="AM59" s="28">
        <f t="shared" si="24"/>
        <v>408</v>
      </c>
      <c r="AN59" s="27">
        <f t="shared" si="25"/>
        <v>0</v>
      </c>
      <c r="AO59" s="28">
        <f t="shared" si="22"/>
        <v>0</v>
      </c>
    </row>
    <row r="60" spans="1:41" x14ac:dyDescent="0.25">
      <c r="A60" s="3">
        <v>45876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4"/>
      <c r="O60" s="59"/>
      <c r="P60" s="59"/>
      <c r="Q60" s="57"/>
      <c r="R60" s="57"/>
      <c r="S60" s="60"/>
      <c r="T60" s="60"/>
      <c r="U60" s="10">
        <f t="shared" si="1"/>
        <v>0</v>
      </c>
      <c r="V60" s="16">
        <f t="shared" si="2"/>
        <v>0</v>
      </c>
      <c r="W60" s="22">
        <f t="shared" si="3"/>
        <v>0</v>
      </c>
      <c r="X60" s="10">
        <f t="shared" si="4"/>
        <v>0</v>
      </c>
      <c r="Y60" s="10">
        <f t="shared" si="5"/>
        <v>0</v>
      </c>
      <c r="Z60" s="12">
        <f t="shared" si="6"/>
        <v>0</v>
      </c>
      <c r="AA60" s="12">
        <f t="shared" si="7"/>
        <v>0</v>
      </c>
      <c r="AB60" s="16">
        <f t="shared" si="8"/>
        <v>0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0</v>
      </c>
      <c r="AK60" s="28">
        <f t="shared" si="21"/>
        <v>7</v>
      </c>
      <c r="AL60" s="27">
        <f t="shared" si="17"/>
        <v>0</v>
      </c>
      <c r="AM60" s="28">
        <f t="shared" si="24"/>
        <v>408</v>
      </c>
      <c r="AN60" s="27">
        <f t="shared" si="25"/>
        <v>0</v>
      </c>
      <c r="AO60" s="28">
        <f t="shared" si="22"/>
        <v>0</v>
      </c>
    </row>
    <row r="61" spans="1:41" x14ac:dyDescent="0.25">
      <c r="A61" s="3">
        <v>45877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4"/>
      <c r="O61" s="59"/>
      <c r="P61" s="59"/>
      <c r="Q61" s="57"/>
      <c r="R61" s="57"/>
      <c r="S61" s="60"/>
      <c r="T61" s="60"/>
      <c r="U61" s="10">
        <f t="shared" si="1"/>
        <v>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0</v>
      </c>
      <c r="Z61" s="12">
        <f t="shared" si="6"/>
        <v>0</v>
      </c>
      <c r="AA61" s="12">
        <f t="shared" si="7"/>
        <v>0</v>
      </c>
      <c r="AB61" s="16">
        <f t="shared" si="8"/>
        <v>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0</v>
      </c>
      <c r="AK61" s="28">
        <f t="shared" si="21"/>
        <v>7</v>
      </c>
      <c r="AL61" s="27">
        <f t="shared" si="17"/>
        <v>0</v>
      </c>
      <c r="AM61" s="28">
        <f t="shared" si="24"/>
        <v>408</v>
      </c>
      <c r="AN61" s="27">
        <f t="shared" si="25"/>
        <v>0</v>
      </c>
      <c r="AO61" s="28">
        <f t="shared" si="22"/>
        <v>0</v>
      </c>
    </row>
    <row r="62" spans="1:41" x14ac:dyDescent="0.25">
      <c r="A62" s="3">
        <v>45878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4"/>
      <c r="O62" s="59"/>
      <c r="P62" s="59"/>
      <c r="Q62" s="57"/>
      <c r="R62" s="57"/>
      <c r="S62" s="60"/>
      <c r="T62" s="60"/>
      <c r="U62" s="10">
        <f t="shared" si="1"/>
        <v>0</v>
      </c>
      <c r="V62" s="16">
        <f t="shared" si="2"/>
        <v>0</v>
      </c>
      <c r="W62" s="22">
        <f t="shared" si="3"/>
        <v>0</v>
      </c>
      <c r="X62" s="10">
        <f t="shared" si="4"/>
        <v>0</v>
      </c>
      <c r="Y62" s="10">
        <f t="shared" si="5"/>
        <v>0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0</v>
      </c>
      <c r="AK62" s="28">
        <f t="shared" si="21"/>
        <v>7</v>
      </c>
      <c r="AL62" s="27">
        <f t="shared" si="17"/>
        <v>0</v>
      </c>
      <c r="AM62" s="28">
        <f t="shared" si="24"/>
        <v>408</v>
      </c>
      <c r="AN62" s="27">
        <f t="shared" si="25"/>
        <v>0</v>
      </c>
      <c r="AO62" s="28">
        <f t="shared" si="22"/>
        <v>0</v>
      </c>
    </row>
    <row r="63" spans="1:41" x14ac:dyDescent="0.25">
      <c r="A63" s="3">
        <v>45879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4"/>
      <c r="O63" s="59"/>
      <c r="P63" s="59"/>
      <c r="Q63" s="57"/>
      <c r="R63" s="57"/>
      <c r="S63" s="60"/>
      <c r="T63" s="60"/>
      <c r="U63" s="10">
        <f t="shared" si="1"/>
        <v>0</v>
      </c>
      <c r="V63" s="16">
        <f t="shared" si="2"/>
        <v>0</v>
      </c>
      <c r="W63" s="22">
        <f t="shared" si="3"/>
        <v>0</v>
      </c>
      <c r="X63" s="10">
        <f t="shared" si="4"/>
        <v>0</v>
      </c>
      <c r="Y63" s="10">
        <f t="shared" si="5"/>
        <v>0</v>
      </c>
      <c r="Z63" s="12">
        <f t="shared" si="6"/>
        <v>0</v>
      </c>
      <c r="AA63" s="12">
        <f t="shared" si="7"/>
        <v>0</v>
      </c>
      <c r="AB63" s="16">
        <f t="shared" si="8"/>
        <v>0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0</v>
      </c>
      <c r="AK63" s="28">
        <f t="shared" si="21"/>
        <v>7</v>
      </c>
      <c r="AL63" s="27">
        <f t="shared" si="17"/>
        <v>0</v>
      </c>
      <c r="AM63" s="28">
        <f t="shared" si="24"/>
        <v>408</v>
      </c>
      <c r="AN63" s="27">
        <f t="shared" si="25"/>
        <v>0</v>
      </c>
      <c r="AO63" s="28">
        <f t="shared" si="22"/>
        <v>0</v>
      </c>
    </row>
    <row r="64" spans="1:41" x14ac:dyDescent="0.25">
      <c r="A64" s="3">
        <v>45880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4"/>
      <c r="O64" s="59"/>
      <c r="P64" s="59"/>
      <c r="Q64" s="57"/>
      <c r="R64" s="57"/>
      <c r="S64" s="60"/>
      <c r="T64" s="60"/>
      <c r="U64" s="10">
        <f t="shared" si="1"/>
        <v>0</v>
      </c>
      <c r="V64" s="16">
        <f t="shared" si="2"/>
        <v>0</v>
      </c>
      <c r="W64" s="22">
        <f t="shared" si="3"/>
        <v>0</v>
      </c>
      <c r="X64" s="10">
        <f t="shared" si="4"/>
        <v>0</v>
      </c>
      <c r="Y64" s="10">
        <f t="shared" si="5"/>
        <v>0</v>
      </c>
      <c r="Z64" s="12">
        <f t="shared" si="6"/>
        <v>0</v>
      </c>
      <c r="AA64" s="12">
        <f t="shared" si="7"/>
        <v>0</v>
      </c>
      <c r="AB64" s="16">
        <f t="shared" si="8"/>
        <v>0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0</v>
      </c>
      <c r="AK64" s="28">
        <f t="shared" si="21"/>
        <v>7</v>
      </c>
      <c r="AL64" s="27">
        <f t="shared" si="17"/>
        <v>0</v>
      </c>
      <c r="AM64" s="28">
        <f t="shared" si="24"/>
        <v>408</v>
      </c>
      <c r="AN64" s="27">
        <f t="shared" si="25"/>
        <v>0</v>
      </c>
      <c r="AO64" s="28">
        <f t="shared" si="22"/>
        <v>0</v>
      </c>
    </row>
    <row r="65" spans="1:41" x14ac:dyDescent="0.25">
      <c r="A65" s="3">
        <v>45881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4"/>
      <c r="O65" s="59"/>
      <c r="P65" s="59"/>
      <c r="Q65" s="57"/>
      <c r="R65" s="57"/>
      <c r="S65" s="60"/>
      <c r="T65" s="60"/>
      <c r="U65" s="10">
        <f t="shared" si="1"/>
        <v>0</v>
      </c>
      <c r="V65" s="16">
        <f t="shared" si="2"/>
        <v>0</v>
      </c>
      <c r="W65" s="22">
        <f t="shared" si="3"/>
        <v>0</v>
      </c>
      <c r="X65" s="10">
        <f t="shared" si="4"/>
        <v>0</v>
      </c>
      <c r="Y65" s="10">
        <f t="shared" si="5"/>
        <v>0</v>
      </c>
      <c r="Z65" s="12">
        <f t="shared" si="6"/>
        <v>0</v>
      </c>
      <c r="AA65" s="12">
        <f t="shared" si="7"/>
        <v>0</v>
      </c>
      <c r="AB65" s="16">
        <f t="shared" si="8"/>
        <v>0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0</v>
      </c>
      <c r="AK65" s="28">
        <f t="shared" si="21"/>
        <v>7</v>
      </c>
      <c r="AL65" s="27">
        <f t="shared" si="17"/>
        <v>0</v>
      </c>
      <c r="AM65" s="28">
        <f t="shared" si="24"/>
        <v>408</v>
      </c>
      <c r="AN65" s="27">
        <f t="shared" si="25"/>
        <v>0</v>
      </c>
      <c r="AO65" s="28">
        <f t="shared" si="22"/>
        <v>0</v>
      </c>
    </row>
    <row r="66" spans="1:41" x14ac:dyDescent="0.25">
      <c r="A66" s="3">
        <v>45882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4"/>
      <c r="O66" s="59"/>
      <c r="P66" s="59"/>
      <c r="Q66" s="57"/>
      <c r="R66" s="57"/>
      <c r="S66" s="60"/>
      <c r="T66" s="60"/>
      <c r="U66" s="10">
        <f t="shared" si="1"/>
        <v>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0</v>
      </c>
      <c r="Z66" s="12">
        <f t="shared" si="6"/>
        <v>0</v>
      </c>
      <c r="AA66" s="12">
        <f t="shared" si="7"/>
        <v>0</v>
      </c>
      <c r="AB66" s="16">
        <f t="shared" si="8"/>
        <v>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0</v>
      </c>
      <c r="AK66" s="28">
        <f t="shared" si="21"/>
        <v>7</v>
      </c>
      <c r="AL66" s="27">
        <f t="shared" si="17"/>
        <v>0</v>
      </c>
      <c r="AM66" s="28">
        <f t="shared" si="24"/>
        <v>408</v>
      </c>
      <c r="AN66" s="27">
        <f t="shared" si="25"/>
        <v>0</v>
      </c>
      <c r="AO66" s="28">
        <f t="shared" si="22"/>
        <v>0</v>
      </c>
    </row>
    <row r="67" spans="1:41" x14ac:dyDescent="0.25">
      <c r="A67" s="3">
        <v>45883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4"/>
      <c r="O67" s="59"/>
      <c r="P67" s="59"/>
      <c r="Q67" s="57"/>
      <c r="R67" s="57"/>
      <c r="S67" s="60"/>
      <c r="T67" s="60"/>
      <c r="U67" s="10">
        <f t="shared" si="1"/>
        <v>0</v>
      </c>
      <c r="V67" s="16">
        <f t="shared" si="2"/>
        <v>0</v>
      </c>
      <c r="W67" s="22">
        <f t="shared" si="3"/>
        <v>0</v>
      </c>
      <c r="X67" s="10">
        <f t="shared" si="4"/>
        <v>0</v>
      </c>
      <c r="Y67" s="10">
        <f t="shared" si="5"/>
        <v>0</v>
      </c>
      <c r="Z67" s="12">
        <f t="shared" si="6"/>
        <v>0</v>
      </c>
      <c r="AA67" s="12">
        <f t="shared" si="7"/>
        <v>0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0</v>
      </c>
      <c r="AK67" s="28">
        <f t="shared" si="21"/>
        <v>7</v>
      </c>
      <c r="AL67" s="27">
        <f t="shared" si="17"/>
        <v>0</v>
      </c>
      <c r="AM67" s="28">
        <f t="shared" si="24"/>
        <v>408</v>
      </c>
      <c r="AN67" s="27">
        <f t="shared" si="25"/>
        <v>0</v>
      </c>
      <c r="AO67" s="28">
        <f t="shared" si="22"/>
        <v>0</v>
      </c>
    </row>
    <row r="68" spans="1:41" x14ac:dyDescent="0.25">
      <c r="A68" s="3">
        <v>45884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4"/>
      <c r="O68" s="59"/>
      <c r="P68" s="59"/>
      <c r="Q68" s="57"/>
      <c r="R68" s="57"/>
      <c r="S68" s="60"/>
      <c r="T68" s="60"/>
      <c r="U68" s="10">
        <f t="shared" si="1"/>
        <v>0</v>
      </c>
      <c r="V68" s="16">
        <f t="shared" si="2"/>
        <v>0</v>
      </c>
      <c r="W68" s="22">
        <f t="shared" si="3"/>
        <v>0</v>
      </c>
      <c r="X68" s="10">
        <f t="shared" si="4"/>
        <v>0</v>
      </c>
      <c r="Y68" s="10">
        <f t="shared" si="5"/>
        <v>0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0</v>
      </c>
      <c r="AK68" s="28">
        <f t="shared" si="21"/>
        <v>7</v>
      </c>
      <c r="AL68" s="27">
        <f t="shared" si="17"/>
        <v>0</v>
      </c>
      <c r="AM68" s="28">
        <f t="shared" si="24"/>
        <v>408</v>
      </c>
      <c r="AN68" s="27">
        <f t="shared" ref="AN68:AN74" si="26">W68+AF68+AG68</f>
        <v>0</v>
      </c>
      <c r="AO68" s="28">
        <f t="shared" si="22"/>
        <v>0</v>
      </c>
    </row>
    <row r="69" spans="1:41" x14ac:dyDescent="0.25">
      <c r="A69" s="3">
        <v>45885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4"/>
      <c r="O69" s="59"/>
      <c r="P69" s="59"/>
      <c r="Q69" s="57"/>
      <c r="R69" s="57"/>
      <c r="S69" s="60"/>
      <c r="T69" s="60"/>
      <c r="U69" s="10">
        <f t="shared" ref="U69:U116" si="27">ROUND(IFERROR(($F69/$B69)*$C69,0),0)</f>
        <v>0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0</v>
      </c>
      <c r="Y69" s="10">
        <f t="shared" ref="Y69:Y116" si="31">ROUND(IFERROR(($J69/$D69)*$E69,),0)</f>
        <v>0</v>
      </c>
      <c r="Z69" s="12">
        <f t="shared" ref="Z69:Z116" si="32">ROUND(IFERROR(($K69/$D69)*$E69,),0)</f>
        <v>0</v>
      </c>
      <c r="AA69" s="12">
        <f t="shared" ref="AA69:AA116" si="33">ROUND(IFERROR(($L69/$D69)*$E69,),0)</f>
        <v>0</v>
      </c>
      <c r="AB69" s="16">
        <f t="shared" ref="AB69:AB116" si="34">ROUND(IFERROR(($M69/$D69)*$E69,),0)</f>
        <v>0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0</v>
      </c>
      <c r="AK69" s="28">
        <f t="shared" si="21"/>
        <v>7</v>
      </c>
      <c r="AL69" s="27">
        <f t="shared" ref="AL69:AL116" si="42">V69+AB69+AD69+AC69+AE69</f>
        <v>0</v>
      </c>
      <c r="AM69" s="28">
        <f t="shared" si="24"/>
        <v>408</v>
      </c>
      <c r="AN69" s="27">
        <f t="shared" si="26"/>
        <v>0</v>
      </c>
      <c r="AO69" s="28">
        <f t="shared" si="22"/>
        <v>0</v>
      </c>
    </row>
    <row r="70" spans="1:41" x14ac:dyDescent="0.25">
      <c r="A70" s="3">
        <v>45886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4"/>
      <c r="O70" s="59"/>
      <c r="P70" s="59"/>
      <c r="Q70" s="57"/>
      <c r="R70" s="57"/>
      <c r="S70" s="60"/>
      <c r="T70" s="60"/>
      <c r="U70" s="10">
        <f t="shared" si="27"/>
        <v>0</v>
      </c>
      <c r="V70" s="16">
        <f t="shared" si="28"/>
        <v>0</v>
      </c>
      <c r="W70" s="22">
        <f t="shared" si="29"/>
        <v>0</v>
      </c>
      <c r="X70" s="10">
        <f t="shared" si="30"/>
        <v>0</v>
      </c>
      <c r="Y70" s="10">
        <f t="shared" si="31"/>
        <v>0</v>
      </c>
      <c r="Z70" s="12">
        <f t="shared" si="32"/>
        <v>0</v>
      </c>
      <c r="AA70" s="12">
        <f t="shared" si="33"/>
        <v>0</v>
      </c>
      <c r="AB70" s="16">
        <f t="shared" si="34"/>
        <v>0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0</v>
      </c>
      <c r="AK70" s="28">
        <f t="shared" si="21"/>
        <v>7</v>
      </c>
      <c r="AL70" s="27">
        <f t="shared" si="42"/>
        <v>0</v>
      </c>
      <c r="AM70" s="28">
        <f t="shared" ref="AM70:AM116" si="43">AL70+AM69</f>
        <v>408</v>
      </c>
      <c r="AN70" s="27">
        <f t="shared" si="26"/>
        <v>0</v>
      </c>
      <c r="AO70" s="28">
        <f t="shared" ref="AO70:AO116" si="44">AN70+AO69</f>
        <v>0</v>
      </c>
    </row>
    <row r="71" spans="1:41" x14ac:dyDescent="0.25">
      <c r="A71" s="3">
        <v>45887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4"/>
      <c r="O71" s="59"/>
      <c r="P71" s="59"/>
      <c r="Q71" s="57"/>
      <c r="R71" s="57"/>
      <c r="S71" s="60"/>
      <c r="T71" s="60"/>
      <c r="U71" s="10">
        <f t="shared" si="27"/>
        <v>0</v>
      </c>
      <c r="V71" s="16">
        <f t="shared" si="28"/>
        <v>0</v>
      </c>
      <c r="W71" s="22">
        <f t="shared" si="29"/>
        <v>0</v>
      </c>
      <c r="X71" s="10">
        <f t="shared" si="30"/>
        <v>0</v>
      </c>
      <c r="Y71" s="10">
        <f t="shared" si="31"/>
        <v>0</v>
      </c>
      <c r="Z71" s="12">
        <f t="shared" si="32"/>
        <v>0</v>
      </c>
      <c r="AA71" s="12">
        <f t="shared" si="33"/>
        <v>0</v>
      </c>
      <c r="AB71" s="16">
        <f t="shared" si="34"/>
        <v>0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0</v>
      </c>
      <c r="AK71" s="28">
        <f t="shared" si="21"/>
        <v>7</v>
      </c>
      <c r="AL71" s="27">
        <f t="shared" si="42"/>
        <v>0</v>
      </c>
      <c r="AM71" s="28">
        <f t="shared" si="43"/>
        <v>408</v>
      </c>
      <c r="AN71" s="27">
        <f t="shared" si="26"/>
        <v>0</v>
      </c>
      <c r="AO71" s="28">
        <f t="shared" si="44"/>
        <v>0</v>
      </c>
    </row>
    <row r="72" spans="1:41" x14ac:dyDescent="0.25">
      <c r="A72" s="3">
        <v>45888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4"/>
      <c r="O72" s="59"/>
      <c r="P72" s="59"/>
      <c r="Q72" s="57"/>
      <c r="R72" s="57"/>
      <c r="S72" s="60"/>
      <c r="T72" s="60"/>
      <c r="U72" s="10">
        <f t="shared" si="27"/>
        <v>0</v>
      </c>
      <c r="V72" s="16">
        <f t="shared" si="28"/>
        <v>0</v>
      </c>
      <c r="W72" s="22">
        <f t="shared" si="29"/>
        <v>0</v>
      </c>
      <c r="X72" s="10">
        <f t="shared" si="30"/>
        <v>0</v>
      </c>
      <c r="Y72" s="10">
        <f t="shared" si="31"/>
        <v>0</v>
      </c>
      <c r="Z72" s="12">
        <f t="shared" si="32"/>
        <v>0</v>
      </c>
      <c r="AA72" s="12">
        <f t="shared" si="33"/>
        <v>0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0</v>
      </c>
      <c r="AK72" s="28">
        <f t="shared" si="21"/>
        <v>7</v>
      </c>
      <c r="AL72" s="27">
        <f t="shared" si="42"/>
        <v>0</v>
      </c>
      <c r="AM72" s="28">
        <f t="shared" si="43"/>
        <v>408</v>
      </c>
      <c r="AN72" s="27">
        <f t="shared" si="26"/>
        <v>0</v>
      </c>
      <c r="AO72" s="28">
        <f t="shared" si="44"/>
        <v>0</v>
      </c>
    </row>
    <row r="73" spans="1:41" x14ac:dyDescent="0.25">
      <c r="A73" s="3">
        <v>45889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4"/>
      <c r="O73" s="59"/>
      <c r="P73" s="59"/>
      <c r="Q73" s="57"/>
      <c r="R73" s="57"/>
      <c r="S73" s="60"/>
      <c r="T73" s="60"/>
      <c r="U73" s="10">
        <f t="shared" si="27"/>
        <v>0</v>
      </c>
      <c r="V73" s="16">
        <f t="shared" si="28"/>
        <v>0</v>
      </c>
      <c r="W73" s="22">
        <f t="shared" si="29"/>
        <v>0</v>
      </c>
      <c r="X73" s="10">
        <f t="shared" si="30"/>
        <v>0</v>
      </c>
      <c r="Y73" s="10">
        <f t="shared" si="31"/>
        <v>0</v>
      </c>
      <c r="Z73" s="12">
        <f t="shared" si="32"/>
        <v>0</v>
      </c>
      <c r="AA73" s="12">
        <f t="shared" si="33"/>
        <v>0</v>
      </c>
      <c r="AB73" s="16">
        <f t="shared" si="34"/>
        <v>0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0</v>
      </c>
      <c r="AK73" s="28">
        <f t="shared" ref="AK73:AK116" si="45">AJ73+AK72</f>
        <v>7</v>
      </c>
      <c r="AL73" s="27">
        <f t="shared" si="42"/>
        <v>0</v>
      </c>
      <c r="AM73" s="28">
        <f t="shared" si="43"/>
        <v>408</v>
      </c>
      <c r="AN73" s="27">
        <f t="shared" si="26"/>
        <v>0</v>
      </c>
      <c r="AO73" s="28">
        <f t="shared" si="44"/>
        <v>0</v>
      </c>
    </row>
    <row r="74" spans="1:41" x14ac:dyDescent="0.25">
      <c r="A74" s="3">
        <v>45890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4"/>
      <c r="O74" s="59"/>
      <c r="P74" s="59"/>
      <c r="Q74" s="57"/>
      <c r="R74" s="57"/>
      <c r="S74" s="60"/>
      <c r="T74" s="60"/>
      <c r="U74" s="10">
        <f t="shared" si="27"/>
        <v>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0</v>
      </c>
      <c r="Z74" s="12">
        <f t="shared" si="32"/>
        <v>0</v>
      </c>
      <c r="AA74" s="12">
        <f t="shared" si="33"/>
        <v>0</v>
      </c>
      <c r="AB74" s="16">
        <f t="shared" si="34"/>
        <v>0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0</v>
      </c>
      <c r="AK74" s="28">
        <f t="shared" si="45"/>
        <v>7</v>
      </c>
      <c r="AL74" s="27">
        <f t="shared" si="42"/>
        <v>0</v>
      </c>
      <c r="AM74" s="28">
        <f t="shared" si="43"/>
        <v>408</v>
      </c>
      <c r="AN74" s="27">
        <f t="shared" si="26"/>
        <v>0</v>
      </c>
      <c r="AO74" s="28">
        <f t="shared" si="44"/>
        <v>0</v>
      </c>
    </row>
    <row r="75" spans="1:41" x14ac:dyDescent="0.25">
      <c r="A75" s="3">
        <v>45891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4"/>
      <c r="O75" s="59"/>
      <c r="P75" s="59"/>
      <c r="Q75" s="57"/>
      <c r="R75" s="57"/>
      <c r="S75" s="60"/>
      <c r="T75" s="60"/>
      <c r="U75" s="10">
        <f t="shared" si="27"/>
        <v>0</v>
      </c>
      <c r="V75" s="16">
        <f t="shared" si="28"/>
        <v>0</v>
      </c>
      <c r="W75" s="22">
        <f t="shared" si="29"/>
        <v>0</v>
      </c>
      <c r="X75" s="10">
        <f t="shared" si="30"/>
        <v>0</v>
      </c>
      <c r="Y75" s="10">
        <f t="shared" si="31"/>
        <v>0</v>
      </c>
      <c r="Z75" s="12">
        <f t="shared" si="32"/>
        <v>0</v>
      </c>
      <c r="AA75" s="12">
        <f t="shared" si="33"/>
        <v>0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0</v>
      </c>
      <c r="AK75" s="28">
        <f t="shared" si="45"/>
        <v>7</v>
      </c>
      <c r="AL75" s="27">
        <f t="shared" si="42"/>
        <v>0</v>
      </c>
      <c r="AM75" s="28">
        <f t="shared" si="43"/>
        <v>408</v>
      </c>
      <c r="AN75" s="27">
        <f t="shared" ref="AN75:AN116" si="47">W75+AF75+AG75</f>
        <v>0</v>
      </c>
      <c r="AO75" s="28">
        <f t="shared" si="44"/>
        <v>0</v>
      </c>
    </row>
    <row r="76" spans="1:41" x14ac:dyDescent="0.25">
      <c r="A76" s="3">
        <v>45892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4"/>
      <c r="O76" s="59"/>
      <c r="P76" s="59"/>
      <c r="Q76" s="57"/>
      <c r="R76" s="57"/>
      <c r="S76" s="60"/>
      <c r="T76" s="60"/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0</v>
      </c>
      <c r="Y76" s="10">
        <f t="shared" si="31"/>
        <v>0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0</v>
      </c>
      <c r="AK76" s="28">
        <f t="shared" si="45"/>
        <v>7</v>
      </c>
      <c r="AL76" s="27">
        <f t="shared" si="42"/>
        <v>0</v>
      </c>
      <c r="AM76" s="28">
        <f t="shared" si="43"/>
        <v>408</v>
      </c>
      <c r="AN76" s="27">
        <f t="shared" si="47"/>
        <v>0</v>
      </c>
      <c r="AO76" s="28">
        <f t="shared" si="44"/>
        <v>0</v>
      </c>
    </row>
    <row r="77" spans="1:41" x14ac:dyDescent="0.25">
      <c r="A77" s="3">
        <v>45893</v>
      </c>
      <c r="B77" s="53"/>
      <c r="D77" s="2">
        <v>110</v>
      </c>
      <c r="E77" s="2">
        <v>720</v>
      </c>
      <c r="F77" s="70"/>
      <c r="G77" s="71"/>
      <c r="H77" s="72"/>
      <c r="I77" s="56"/>
      <c r="J77" s="56"/>
      <c r="K77" s="58"/>
      <c r="L77" s="58"/>
      <c r="M77" s="54"/>
      <c r="N77" s="54"/>
      <c r="O77" s="59"/>
      <c r="P77" s="59"/>
      <c r="Q77" s="57"/>
      <c r="R77" s="57"/>
      <c r="S77" s="60"/>
      <c r="T77" s="60"/>
      <c r="U77" s="10">
        <f t="shared" si="27"/>
        <v>0</v>
      </c>
      <c r="V77" s="16">
        <f t="shared" si="28"/>
        <v>0</v>
      </c>
      <c r="W77" s="22">
        <f t="shared" si="29"/>
        <v>0</v>
      </c>
      <c r="X77" s="10">
        <f t="shared" si="30"/>
        <v>0</v>
      </c>
      <c r="Y77" s="10">
        <f t="shared" si="31"/>
        <v>0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0</v>
      </c>
      <c r="AK77" s="28">
        <f t="shared" si="45"/>
        <v>7</v>
      </c>
      <c r="AL77" s="27">
        <f t="shared" si="42"/>
        <v>0</v>
      </c>
      <c r="AM77" s="28">
        <f t="shared" si="43"/>
        <v>408</v>
      </c>
      <c r="AN77" s="27">
        <f t="shared" si="47"/>
        <v>0</v>
      </c>
      <c r="AO77" s="28">
        <f t="shared" si="44"/>
        <v>0</v>
      </c>
    </row>
    <row r="78" spans="1:41" x14ac:dyDescent="0.25">
      <c r="A78" s="3">
        <v>45894</v>
      </c>
      <c r="B78" s="53"/>
      <c r="D78" s="2">
        <v>110</v>
      </c>
      <c r="E78" s="2">
        <v>720</v>
      </c>
      <c r="F78" s="70"/>
      <c r="G78" s="71"/>
      <c r="H78" s="72"/>
      <c r="I78" s="70"/>
      <c r="J78" s="56"/>
      <c r="K78" s="58"/>
      <c r="L78" s="58"/>
      <c r="M78" s="54"/>
      <c r="N78" s="54"/>
      <c r="O78" s="59"/>
      <c r="P78" s="59"/>
      <c r="Q78" s="57"/>
      <c r="R78" s="57"/>
      <c r="S78" s="60"/>
      <c r="T78" s="60"/>
      <c r="U78" s="10">
        <f t="shared" si="27"/>
        <v>0</v>
      </c>
      <c r="V78" s="16">
        <f t="shared" si="28"/>
        <v>0</v>
      </c>
      <c r="W78" s="22">
        <f t="shared" si="29"/>
        <v>0</v>
      </c>
      <c r="X78" s="10">
        <f t="shared" si="30"/>
        <v>0</v>
      </c>
      <c r="Y78" s="10">
        <f t="shared" si="31"/>
        <v>0</v>
      </c>
      <c r="Z78" s="12">
        <f t="shared" si="32"/>
        <v>0</v>
      </c>
      <c r="AA78" s="12">
        <f t="shared" si="33"/>
        <v>0</v>
      </c>
      <c r="AB78" s="16">
        <f t="shared" si="34"/>
        <v>0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0</v>
      </c>
      <c r="AK78" s="28">
        <f t="shared" si="45"/>
        <v>7</v>
      </c>
      <c r="AL78" s="27">
        <f t="shared" si="42"/>
        <v>0</v>
      </c>
      <c r="AM78" s="28">
        <f t="shared" si="43"/>
        <v>408</v>
      </c>
      <c r="AN78" s="27">
        <f t="shared" si="47"/>
        <v>0</v>
      </c>
      <c r="AO78" s="28">
        <f t="shared" si="44"/>
        <v>0</v>
      </c>
    </row>
    <row r="79" spans="1:41" x14ac:dyDescent="0.25">
      <c r="A79" s="3">
        <v>45895</v>
      </c>
      <c r="B79" s="53"/>
      <c r="D79" s="2">
        <v>110</v>
      </c>
      <c r="E79" s="2">
        <v>720</v>
      </c>
      <c r="F79" s="70"/>
      <c r="G79" s="71"/>
      <c r="H79" s="72"/>
      <c r="I79" s="70"/>
      <c r="J79" s="56"/>
      <c r="K79" s="58"/>
      <c r="L79" s="58"/>
      <c r="M79" s="54"/>
      <c r="N79" s="54"/>
      <c r="O79" s="59"/>
      <c r="P79" s="59"/>
      <c r="Q79" s="57"/>
      <c r="R79" s="57"/>
      <c r="S79" s="60"/>
      <c r="T79" s="60"/>
      <c r="U79" s="10">
        <f t="shared" si="27"/>
        <v>0</v>
      </c>
      <c r="V79" s="16">
        <f t="shared" si="28"/>
        <v>0</v>
      </c>
      <c r="W79" s="22">
        <f t="shared" si="29"/>
        <v>0</v>
      </c>
      <c r="X79" s="10">
        <f t="shared" si="30"/>
        <v>0</v>
      </c>
      <c r="Y79" s="10">
        <f t="shared" si="31"/>
        <v>0</v>
      </c>
      <c r="Z79" s="12">
        <f t="shared" si="32"/>
        <v>0</v>
      </c>
      <c r="AA79" s="12">
        <f t="shared" si="33"/>
        <v>0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0</v>
      </c>
      <c r="AK79" s="28">
        <f t="shared" si="45"/>
        <v>7</v>
      </c>
      <c r="AL79" s="27">
        <f t="shared" si="42"/>
        <v>0</v>
      </c>
      <c r="AM79" s="28">
        <f t="shared" si="43"/>
        <v>408</v>
      </c>
      <c r="AN79" s="27">
        <f t="shared" si="47"/>
        <v>0</v>
      </c>
      <c r="AO79" s="28">
        <f t="shared" si="44"/>
        <v>0</v>
      </c>
    </row>
    <row r="80" spans="1:41" x14ac:dyDescent="0.25">
      <c r="A80" s="3">
        <v>45896</v>
      </c>
      <c r="B80" s="53"/>
      <c r="D80" s="2">
        <v>110</v>
      </c>
      <c r="E80" s="2">
        <v>720</v>
      </c>
      <c r="F80" s="70"/>
      <c r="G80" s="71"/>
      <c r="H80" s="72"/>
      <c r="I80" s="70"/>
      <c r="J80" s="56"/>
      <c r="K80" s="58"/>
      <c r="L80" s="58"/>
      <c r="M80" s="54"/>
      <c r="N80" s="54"/>
      <c r="O80" s="59"/>
      <c r="P80" s="59"/>
      <c r="Q80" s="57"/>
      <c r="R80" s="57"/>
      <c r="S80" s="60"/>
      <c r="T80" s="60"/>
      <c r="U80" s="10">
        <f t="shared" si="27"/>
        <v>0</v>
      </c>
      <c r="V80" s="16">
        <f t="shared" si="28"/>
        <v>0</v>
      </c>
      <c r="W80" s="22">
        <f t="shared" si="29"/>
        <v>0</v>
      </c>
      <c r="X80" s="10">
        <f t="shared" si="30"/>
        <v>0</v>
      </c>
      <c r="Y80" s="10">
        <f t="shared" si="31"/>
        <v>0</v>
      </c>
      <c r="Z80" s="12">
        <f t="shared" si="32"/>
        <v>0</v>
      </c>
      <c r="AA80" s="12">
        <f t="shared" si="33"/>
        <v>0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0</v>
      </c>
      <c r="AK80" s="28">
        <f t="shared" si="45"/>
        <v>7</v>
      </c>
      <c r="AL80" s="27">
        <f t="shared" si="42"/>
        <v>0</v>
      </c>
      <c r="AM80" s="28">
        <f t="shared" si="43"/>
        <v>408</v>
      </c>
      <c r="AN80" s="27">
        <f t="shared" si="47"/>
        <v>0</v>
      </c>
      <c r="AO80" s="28">
        <f t="shared" si="44"/>
        <v>0</v>
      </c>
    </row>
    <row r="81" spans="1:41" x14ac:dyDescent="0.25">
      <c r="A81" s="3">
        <v>45897</v>
      </c>
      <c r="B81" s="53"/>
      <c r="D81" s="2">
        <v>110</v>
      </c>
      <c r="E81" s="2">
        <v>720</v>
      </c>
      <c r="F81" s="70"/>
      <c r="G81" s="71"/>
      <c r="H81" s="72"/>
      <c r="I81" s="70"/>
      <c r="J81" s="56"/>
      <c r="K81" s="58"/>
      <c r="L81" s="58"/>
      <c r="M81" s="54"/>
      <c r="N81" s="54"/>
      <c r="O81" s="59"/>
      <c r="P81" s="59"/>
      <c r="Q81" s="57"/>
      <c r="R81" s="57"/>
      <c r="S81" s="60"/>
      <c r="T81" s="60"/>
      <c r="U81" s="10">
        <f t="shared" si="27"/>
        <v>0</v>
      </c>
      <c r="V81" s="16">
        <f t="shared" si="28"/>
        <v>0</v>
      </c>
      <c r="W81" s="22">
        <f t="shared" si="29"/>
        <v>0</v>
      </c>
      <c r="X81" s="10">
        <f t="shared" si="30"/>
        <v>0</v>
      </c>
      <c r="Y81" s="10">
        <f t="shared" si="31"/>
        <v>0</v>
      </c>
      <c r="Z81" s="12">
        <f t="shared" si="32"/>
        <v>0</v>
      </c>
      <c r="AA81" s="12">
        <f t="shared" si="33"/>
        <v>0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0</v>
      </c>
      <c r="AK81" s="28">
        <f t="shared" si="45"/>
        <v>7</v>
      </c>
      <c r="AL81" s="27">
        <f t="shared" si="42"/>
        <v>0</v>
      </c>
      <c r="AM81" s="28">
        <f t="shared" si="43"/>
        <v>408</v>
      </c>
      <c r="AN81" s="27">
        <f t="shared" si="47"/>
        <v>0</v>
      </c>
      <c r="AO81" s="28">
        <f t="shared" si="44"/>
        <v>0</v>
      </c>
    </row>
    <row r="82" spans="1:41" x14ac:dyDescent="0.25">
      <c r="A82" s="3">
        <v>45898</v>
      </c>
      <c r="B82" s="53"/>
      <c r="D82" s="2">
        <v>110</v>
      </c>
      <c r="E82" s="2">
        <v>720</v>
      </c>
      <c r="F82" s="70"/>
      <c r="G82" s="71"/>
      <c r="H82" s="72"/>
      <c r="I82" s="70"/>
      <c r="J82" s="56"/>
      <c r="K82" s="58"/>
      <c r="L82" s="58"/>
      <c r="M82" s="54"/>
      <c r="N82" s="54"/>
      <c r="O82" s="59"/>
      <c r="P82" s="59"/>
      <c r="Q82" s="57"/>
      <c r="R82" s="57"/>
      <c r="S82" s="60"/>
      <c r="T82" s="60"/>
      <c r="U82" s="10">
        <f t="shared" si="27"/>
        <v>0</v>
      </c>
      <c r="V82" s="16">
        <f t="shared" si="28"/>
        <v>0</v>
      </c>
      <c r="W82" s="22">
        <f t="shared" si="29"/>
        <v>0</v>
      </c>
      <c r="X82" s="10">
        <f t="shared" si="30"/>
        <v>0</v>
      </c>
      <c r="Y82" s="10">
        <f t="shared" si="31"/>
        <v>0</v>
      </c>
      <c r="Z82" s="12">
        <f t="shared" si="32"/>
        <v>0</v>
      </c>
      <c r="AA82" s="12">
        <f t="shared" si="33"/>
        <v>0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0</v>
      </c>
      <c r="AK82" s="28">
        <f t="shared" si="45"/>
        <v>7</v>
      </c>
      <c r="AL82" s="27">
        <f t="shared" si="42"/>
        <v>0</v>
      </c>
      <c r="AM82" s="28">
        <f t="shared" si="43"/>
        <v>408</v>
      </c>
      <c r="AN82" s="27">
        <f t="shared" si="47"/>
        <v>0</v>
      </c>
      <c r="AO82" s="28">
        <f t="shared" si="44"/>
        <v>0</v>
      </c>
    </row>
    <row r="83" spans="1:41" x14ac:dyDescent="0.25">
      <c r="A83" s="3">
        <v>45899</v>
      </c>
      <c r="B83" s="69"/>
      <c r="C83" s="69"/>
      <c r="D83" s="50">
        <v>110</v>
      </c>
      <c r="E83" s="50">
        <v>720</v>
      </c>
      <c r="F83" s="62"/>
      <c r="G83" s="71"/>
      <c r="H83" s="63"/>
      <c r="I83" s="62"/>
      <c r="J83" s="62"/>
      <c r="K83" s="64"/>
      <c r="L83" s="64"/>
      <c r="M83" s="54"/>
      <c r="N83" s="54"/>
      <c r="O83" s="59"/>
      <c r="P83" s="59"/>
      <c r="Q83" s="57"/>
      <c r="R83" s="57"/>
      <c r="S83" s="60"/>
      <c r="T83" s="60"/>
      <c r="U83" s="10">
        <f t="shared" si="27"/>
        <v>0</v>
      </c>
      <c r="V83" s="16">
        <f t="shared" si="28"/>
        <v>0</v>
      </c>
      <c r="W83" s="22">
        <f t="shared" si="29"/>
        <v>0</v>
      </c>
      <c r="X83" s="10">
        <f t="shared" si="30"/>
        <v>0</v>
      </c>
      <c r="Y83" s="10">
        <f t="shared" si="31"/>
        <v>0</v>
      </c>
      <c r="Z83" s="12">
        <f t="shared" si="32"/>
        <v>0</v>
      </c>
      <c r="AA83" s="12">
        <f t="shared" si="33"/>
        <v>0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0</v>
      </c>
      <c r="AK83" s="28">
        <f t="shared" si="45"/>
        <v>7</v>
      </c>
      <c r="AL83" s="27">
        <f t="shared" si="42"/>
        <v>0</v>
      </c>
      <c r="AM83" s="28">
        <f t="shared" si="43"/>
        <v>408</v>
      </c>
      <c r="AN83" s="27">
        <f t="shared" si="47"/>
        <v>0</v>
      </c>
      <c r="AO83" s="28">
        <f t="shared" si="44"/>
        <v>0</v>
      </c>
    </row>
    <row r="84" spans="1:41" x14ac:dyDescent="0.25">
      <c r="A84" s="3">
        <v>45900</v>
      </c>
      <c r="B84" s="53"/>
      <c r="D84" s="2">
        <v>110</v>
      </c>
      <c r="E84" s="2">
        <v>720</v>
      </c>
      <c r="F84" s="70"/>
      <c r="G84" s="71"/>
      <c r="H84" s="72"/>
      <c r="I84" s="70"/>
      <c r="J84" s="56"/>
      <c r="K84" s="58"/>
      <c r="L84" s="58"/>
      <c r="M84" s="54"/>
      <c r="N84" s="54"/>
      <c r="O84" s="59"/>
      <c r="P84" s="59"/>
      <c r="Q84" s="57"/>
      <c r="R84" s="57"/>
      <c r="S84" s="60"/>
      <c r="T84" s="60"/>
      <c r="U84" s="10">
        <f t="shared" si="27"/>
        <v>0</v>
      </c>
      <c r="V84" s="16">
        <f t="shared" si="28"/>
        <v>0</v>
      </c>
      <c r="W84" s="22">
        <f t="shared" si="29"/>
        <v>0</v>
      </c>
      <c r="X84" s="10">
        <f t="shared" si="30"/>
        <v>0</v>
      </c>
      <c r="Y84" s="10">
        <f t="shared" si="31"/>
        <v>0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0</v>
      </c>
      <c r="AK84" s="28">
        <f t="shared" si="45"/>
        <v>7</v>
      </c>
      <c r="AL84" s="27">
        <f t="shared" si="42"/>
        <v>0</v>
      </c>
      <c r="AM84" s="28">
        <f t="shared" si="43"/>
        <v>408</v>
      </c>
      <c r="AN84" s="27">
        <f t="shared" si="47"/>
        <v>0</v>
      </c>
      <c r="AO84" s="28">
        <f t="shared" si="44"/>
        <v>0</v>
      </c>
    </row>
    <row r="85" spans="1:41" x14ac:dyDescent="0.25">
      <c r="A85" s="3">
        <v>45901</v>
      </c>
      <c r="B85" s="53"/>
      <c r="D85" s="2">
        <v>110</v>
      </c>
      <c r="E85" s="2">
        <v>720</v>
      </c>
      <c r="F85" s="70"/>
      <c r="G85" s="71"/>
      <c r="H85" s="72"/>
      <c r="I85" s="70"/>
      <c r="J85" s="56"/>
      <c r="K85" s="58"/>
      <c r="L85" s="58"/>
      <c r="M85" s="54"/>
      <c r="N85" s="54"/>
      <c r="O85" s="59"/>
      <c r="P85" s="59"/>
      <c r="Q85" s="57"/>
      <c r="R85" s="57"/>
      <c r="S85" s="60"/>
      <c r="T85" s="60"/>
      <c r="U85" s="10">
        <f t="shared" si="27"/>
        <v>0</v>
      </c>
      <c r="V85" s="16">
        <f t="shared" si="28"/>
        <v>0</v>
      </c>
      <c r="W85" s="22">
        <f t="shared" si="29"/>
        <v>0</v>
      </c>
      <c r="X85" s="10">
        <f t="shared" si="30"/>
        <v>0</v>
      </c>
      <c r="Y85" s="10">
        <f t="shared" si="31"/>
        <v>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0</v>
      </c>
      <c r="AG85" s="22">
        <f t="shared" si="39"/>
        <v>0</v>
      </c>
      <c r="AH85" s="24">
        <f t="shared" si="40"/>
        <v>0</v>
      </c>
      <c r="AI85" s="24">
        <f t="shared" si="41"/>
        <v>0</v>
      </c>
      <c r="AJ85" s="27">
        <f t="shared" si="46"/>
        <v>0</v>
      </c>
      <c r="AK85" s="28">
        <f t="shared" si="45"/>
        <v>7</v>
      </c>
      <c r="AL85" s="27">
        <f t="shared" si="42"/>
        <v>0</v>
      </c>
      <c r="AM85" s="28">
        <f t="shared" si="43"/>
        <v>408</v>
      </c>
      <c r="AN85" s="27">
        <f t="shared" si="47"/>
        <v>0</v>
      </c>
      <c r="AO85" s="28">
        <f t="shared" si="44"/>
        <v>0</v>
      </c>
    </row>
    <row r="86" spans="1:41" x14ac:dyDescent="0.25">
      <c r="A86" s="3">
        <v>45902</v>
      </c>
      <c r="B86" s="53"/>
      <c r="D86" s="2">
        <v>110</v>
      </c>
      <c r="E86" s="2">
        <v>720</v>
      </c>
      <c r="F86" s="70"/>
      <c r="G86" s="71"/>
      <c r="H86" s="72"/>
      <c r="I86" s="70"/>
      <c r="J86" s="56"/>
      <c r="K86" s="58"/>
      <c r="L86" s="58"/>
      <c r="M86" s="54"/>
      <c r="N86" s="54"/>
      <c r="O86" s="59"/>
      <c r="P86" s="59"/>
      <c r="Q86" s="57"/>
      <c r="R86" s="57"/>
      <c r="S86" s="60"/>
      <c r="T86" s="60"/>
      <c r="U86" s="10">
        <f t="shared" si="27"/>
        <v>0</v>
      </c>
      <c r="V86" s="16">
        <f t="shared" si="28"/>
        <v>0</v>
      </c>
      <c r="W86" s="22">
        <f t="shared" si="29"/>
        <v>0</v>
      </c>
      <c r="X86" s="10">
        <f t="shared" si="30"/>
        <v>0</v>
      </c>
      <c r="Y86" s="10">
        <f t="shared" si="31"/>
        <v>0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0</v>
      </c>
      <c r="AG86" s="22">
        <f t="shared" si="39"/>
        <v>0</v>
      </c>
      <c r="AH86" s="24">
        <f t="shared" si="40"/>
        <v>0</v>
      </c>
      <c r="AI86" s="24">
        <f t="shared" si="41"/>
        <v>0</v>
      </c>
      <c r="AJ86" s="27">
        <f t="shared" si="46"/>
        <v>0</v>
      </c>
      <c r="AK86" s="28">
        <f t="shared" si="45"/>
        <v>7</v>
      </c>
      <c r="AL86" s="27">
        <f t="shared" si="42"/>
        <v>0</v>
      </c>
      <c r="AM86" s="28">
        <f t="shared" si="43"/>
        <v>408</v>
      </c>
      <c r="AN86" s="27">
        <f t="shared" si="47"/>
        <v>0</v>
      </c>
      <c r="AO86" s="28">
        <f t="shared" si="44"/>
        <v>0</v>
      </c>
    </row>
    <row r="87" spans="1:41" x14ac:dyDescent="0.25">
      <c r="A87" s="3">
        <v>45903</v>
      </c>
      <c r="B87" s="53"/>
      <c r="D87" s="2">
        <v>110</v>
      </c>
      <c r="E87" s="2">
        <v>720</v>
      </c>
      <c r="F87" s="70"/>
      <c r="G87" s="71"/>
      <c r="H87" s="72"/>
      <c r="I87" s="70"/>
      <c r="J87" s="56"/>
      <c r="K87" s="58"/>
      <c r="L87" s="58"/>
      <c r="M87" s="54"/>
      <c r="N87" s="54"/>
      <c r="O87" s="59"/>
      <c r="P87" s="59"/>
      <c r="Q87" s="57"/>
      <c r="R87" s="57"/>
      <c r="S87" s="60"/>
      <c r="T87" s="60"/>
      <c r="U87" s="10">
        <f t="shared" si="27"/>
        <v>0</v>
      </c>
      <c r="V87" s="16">
        <f t="shared" si="28"/>
        <v>0</v>
      </c>
      <c r="W87" s="22">
        <f t="shared" si="29"/>
        <v>0</v>
      </c>
      <c r="X87" s="10">
        <f t="shared" si="30"/>
        <v>0</v>
      </c>
      <c r="Y87" s="10">
        <f t="shared" si="31"/>
        <v>0</v>
      </c>
      <c r="Z87" s="12">
        <f t="shared" si="32"/>
        <v>0</v>
      </c>
      <c r="AA87" s="12">
        <f t="shared" si="33"/>
        <v>0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0</v>
      </c>
      <c r="AG87" s="22">
        <f t="shared" si="39"/>
        <v>0</v>
      </c>
      <c r="AH87" s="24">
        <f t="shared" si="40"/>
        <v>0</v>
      </c>
      <c r="AI87" s="24">
        <f t="shared" si="41"/>
        <v>0</v>
      </c>
      <c r="AJ87" s="27">
        <f t="shared" si="46"/>
        <v>0</v>
      </c>
      <c r="AK87" s="28">
        <f t="shared" si="45"/>
        <v>7</v>
      </c>
      <c r="AL87" s="27">
        <f t="shared" si="42"/>
        <v>0</v>
      </c>
      <c r="AM87" s="28">
        <f t="shared" si="43"/>
        <v>408</v>
      </c>
      <c r="AN87" s="27">
        <f t="shared" si="47"/>
        <v>0</v>
      </c>
      <c r="AO87" s="28">
        <f t="shared" si="44"/>
        <v>0</v>
      </c>
    </row>
    <row r="88" spans="1:41" x14ac:dyDescent="0.25">
      <c r="A88" s="3">
        <v>45904</v>
      </c>
      <c r="B88" s="53"/>
      <c r="D88" s="2">
        <v>110</v>
      </c>
      <c r="E88" s="2">
        <v>720</v>
      </c>
      <c r="F88" s="70"/>
      <c r="G88" s="71"/>
      <c r="H88" s="72"/>
      <c r="I88" s="70"/>
      <c r="J88" s="56"/>
      <c r="K88" s="58"/>
      <c r="L88" s="58"/>
      <c r="M88" s="54"/>
      <c r="N88" s="54"/>
      <c r="O88" s="59"/>
      <c r="P88" s="59"/>
      <c r="Q88" s="57"/>
      <c r="R88" s="57"/>
      <c r="S88" s="60"/>
      <c r="T88" s="60"/>
      <c r="U88" s="10">
        <f t="shared" si="27"/>
        <v>0</v>
      </c>
      <c r="V88" s="16">
        <f t="shared" si="28"/>
        <v>0</v>
      </c>
      <c r="W88" s="22">
        <f t="shared" si="29"/>
        <v>0</v>
      </c>
      <c r="X88" s="10">
        <f t="shared" si="30"/>
        <v>0</v>
      </c>
      <c r="Y88" s="10">
        <f t="shared" si="31"/>
        <v>0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0</v>
      </c>
      <c r="AG88" s="22">
        <f t="shared" si="39"/>
        <v>0</v>
      </c>
      <c r="AH88" s="24">
        <f t="shared" si="40"/>
        <v>0</v>
      </c>
      <c r="AI88" s="24">
        <f t="shared" si="41"/>
        <v>0</v>
      </c>
      <c r="AJ88" s="27">
        <f t="shared" si="46"/>
        <v>0</v>
      </c>
      <c r="AK88" s="28">
        <f t="shared" si="45"/>
        <v>7</v>
      </c>
      <c r="AL88" s="27">
        <f t="shared" si="42"/>
        <v>0</v>
      </c>
      <c r="AM88" s="28">
        <f t="shared" si="43"/>
        <v>408</v>
      </c>
      <c r="AN88" s="27">
        <f t="shared" si="47"/>
        <v>0</v>
      </c>
      <c r="AO88" s="28">
        <f t="shared" si="44"/>
        <v>0</v>
      </c>
    </row>
    <row r="89" spans="1:41" x14ac:dyDescent="0.25">
      <c r="A89" s="3">
        <v>45905</v>
      </c>
      <c r="B89" s="53"/>
      <c r="D89" s="2">
        <v>110</v>
      </c>
      <c r="E89" s="2">
        <v>720</v>
      </c>
      <c r="F89" s="70"/>
      <c r="G89" s="71"/>
      <c r="H89" s="72"/>
      <c r="I89" s="70"/>
      <c r="J89" s="56"/>
      <c r="K89" s="58"/>
      <c r="L89" s="58"/>
      <c r="M89" s="54"/>
      <c r="N89" s="54"/>
      <c r="O89" s="59"/>
      <c r="P89" s="59"/>
      <c r="Q89" s="57"/>
      <c r="R89" s="57"/>
      <c r="S89" s="60"/>
      <c r="T89" s="60"/>
      <c r="U89" s="10">
        <f t="shared" si="27"/>
        <v>0</v>
      </c>
      <c r="V89" s="16">
        <f t="shared" si="28"/>
        <v>0</v>
      </c>
      <c r="W89" s="22">
        <f t="shared" si="29"/>
        <v>0</v>
      </c>
      <c r="X89" s="10">
        <f t="shared" si="30"/>
        <v>0</v>
      </c>
      <c r="Y89" s="10">
        <f t="shared" si="31"/>
        <v>0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0</v>
      </c>
      <c r="AG89" s="22">
        <f t="shared" si="39"/>
        <v>0</v>
      </c>
      <c r="AH89" s="24">
        <f t="shared" si="40"/>
        <v>0</v>
      </c>
      <c r="AI89" s="24">
        <f t="shared" si="41"/>
        <v>0</v>
      </c>
      <c r="AJ89" s="27">
        <f t="shared" si="46"/>
        <v>0</v>
      </c>
      <c r="AK89" s="28">
        <f t="shared" si="45"/>
        <v>7</v>
      </c>
      <c r="AL89" s="27">
        <f t="shared" si="42"/>
        <v>0</v>
      </c>
      <c r="AM89" s="28">
        <f t="shared" si="43"/>
        <v>408</v>
      </c>
      <c r="AN89" s="27">
        <f t="shared" si="47"/>
        <v>0</v>
      </c>
      <c r="AO89" s="28">
        <f t="shared" si="44"/>
        <v>0</v>
      </c>
    </row>
    <row r="90" spans="1:41" x14ac:dyDescent="0.25">
      <c r="A90" s="3">
        <v>45906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7</v>
      </c>
      <c r="AL90" s="27">
        <f t="shared" si="42"/>
        <v>0</v>
      </c>
      <c r="AM90" s="28">
        <f t="shared" si="43"/>
        <v>408</v>
      </c>
      <c r="AN90" s="27">
        <f t="shared" si="47"/>
        <v>0</v>
      </c>
      <c r="AO90" s="28">
        <f t="shared" si="44"/>
        <v>0</v>
      </c>
    </row>
    <row r="91" spans="1:41" x14ac:dyDescent="0.25">
      <c r="A91" s="3">
        <v>45907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7</v>
      </c>
      <c r="AL91" s="27">
        <f t="shared" si="42"/>
        <v>0</v>
      </c>
      <c r="AM91" s="28">
        <f t="shared" si="43"/>
        <v>408</v>
      </c>
      <c r="AN91" s="27">
        <f t="shared" si="47"/>
        <v>0</v>
      </c>
      <c r="AO91" s="28">
        <f t="shared" si="44"/>
        <v>0</v>
      </c>
    </row>
    <row r="92" spans="1:41" x14ac:dyDescent="0.25">
      <c r="A92" s="3">
        <v>45908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7</v>
      </c>
      <c r="AL92" s="27">
        <f t="shared" si="42"/>
        <v>0</v>
      </c>
      <c r="AM92" s="28">
        <f t="shared" si="43"/>
        <v>408</v>
      </c>
      <c r="AN92" s="27">
        <f t="shared" si="47"/>
        <v>0</v>
      </c>
      <c r="AO92" s="28">
        <f t="shared" si="44"/>
        <v>0</v>
      </c>
    </row>
    <row r="93" spans="1:41" x14ac:dyDescent="0.25">
      <c r="A93" s="3">
        <v>45909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7</v>
      </c>
      <c r="AL93" s="27">
        <f t="shared" si="42"/>
        <v>0</v>
      </c>
      <c r="AM93" s="28">
        <f t="shared" si="43"/>
        <v>408</v>
      </c>
      <c r="AN93" s="27">
        <f t="shared" si="47"/>
        <v>0</v>
      </c>
      <c r="AO93" s="28">
        <f t="shared" si="44"/>
        <v>0</v>
      </c>
    </row>
    <row r="94" spans="1:41" x14ac:dyDescent="0.25">
      <c r="A94" s="3">
        <v>45910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7</v>
      </c>
      <c r="AL94" s="27">
        <f t="shared" si="42"/>
        <v>0</v>
      </c>
      <c r="AM94" s="28">
        <f t="shared" si="43"/>
        <v>408</v>
      </c>
      <c r="AN94" s="27">
        <f t="shared" si="47"/>
        <v>0</v>
      </c>
      <c r="AO94" s="28">
        <f t="shared" si="44"/>
        <v>0</v>
      </c>
    </row>
    <row r="95" spans="1:41" x14ac:dyDescent="0.25">
      <c r="A95" s="3">
        <v>45911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7</v>
      </c>
      <c r="AL95" s="27">
        <f t="shared" si="42"/>
        <v>0</v>
      </c>
      <c r="AM95" s="28">
        <f t="shared" si="43"/>
        <v>408</v>
      </c>
      <c r="AN95" s="27">
        <f t="shared" si="47"/>
        <v>0</v>
      </c>
      <c r="AO95" s="28">
        <f t="shared" si="44"/>
        <v>0</v>
      </c>
    </row>
    <row r="96" spans="1:41" x14ac:dyDescent="0.25">
      <c r="A96" s="3">
        <v>45912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7</v>
      </c>
      <c r="AL96" s="27">
        <f t="shared" si="42"/>
        <v>0</v>
      </c>
      <c r="AM96" s="28">
        <f t="shared" si="43"/>
        <v>408</v>
      </c>
      <c r="AN96" s="27">
        <f t="shared" si="47"/>
        <v>0</v>
      </c>
      <c r="AO96" s="28">
        <f t="shared" si="44"/>
        <v>0</v>
      </c>
    </row>
    <row r="97" spans="1:41" x14ac:dyDescent="0.25">
      <c r="A97" s="3">
        <v>45913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7</v>
      </c>
      <c r="AL97" s="27">
        <f t="shared" si="42"/>
        <v>0</v>
      </c>
      <c r="AM97" s="28">
        <f t="shared" si="43"/>
        <v>408</v>
      </c>
      <c r="AN97" s="27">
        <f t="shared" si="47"/>
        <v>0</v>
      </c>
      <c r="AO97" s="28">
        <f t="shared" si="44"/>
        <v>0</v>
      </c>
    </row>
    <row r="98" spans="1:41" x14ac:dyDescent="0.25">
      <c r="A98" s="3">
        <v>45914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7</v>
      </c>
      <c r="AL98" s="27">
        <f t="shared" si="42"/>
        <v>0</v>
      </c>
      <c r="AM98" s="28">
        <f t="shared" si="43"/>
        <v>408</v>
      </c>
      <c r="AN98" s="27">
        <f t="shared" si="47"/>
        <v>0</v>
      </c>
      <c r="AO98" s="28">
        <f t="shared" si="44"/>
        <v>0</v>
      </c>
    </row>
    <row r="99" spans="1:41" x14ac:dyDescent="0.25">
      <c r="A99" s="3">
        <v>45915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7</v>
      </c>
      <c r="AL99" s="27">
        <f t="shared" si="42"/>
        <v>0</v>
      </c>
      <c r="AM99" s="28">
        <f t="shared" si="43"/>
        <v>408</v>
      </c>
      <c r="AN99" s="27">
        <f t="shared" si="47"/>
        <v>0</v>
      </c>
      <c r="AO99" s="28">
        <f t="shared" si="44"/>
        <v>0</v>
      </c>
    </row>
    <row r="100" spans="1:41" x14ac:dyDescent="0.25">
      <c r="A100" s="3">
        <v>45916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7</v>
      </c>
      <c r="AL100" s="27">
        <f t="shared" si="42"/>
        <v>0</v>
      </c>
      <c r="AM100" s="28">
        <f t="shared" si="43"/>
        <v>408</v>
      </c>
      <c r="AN100" s="27">
        <f t="shared" si="47"/>
        <v>0</v>
      </c>
      <c r="AO100" s="28">
        <f t="shared" si="44"/>
        <v>0</v>
      </c>
    </row>
    <row r="101" spans="1:41" x14ac:dyDescent="0.25">
      <c r="A101" s="3">
        <v>45917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7</v>
      </c>
      <c r="AL101" s="27">
        <f t="shared" si="42"/>
        <v>0</v>
      </c>
      <c r="AM101" s="28">
        <f t="shared" si="43"/>
        <v>408</v>
      </c>
      <c r="AN101" s="27">
        <f>W101+AF101+AG101</f>
        <v>0</v>
      </c>
      <c r="AO101" s="28">
        <f>AN101+AO100</f>
        <v>0</v>
      </c>
    </row>
    <row r="102" spans="1:41" x14ac:dyDescent="0.25">
      <c r="A102" s="3">
        <v>45918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7</v>
      </c>
      <c r="AL102" s="27">
        <f t="shared" si="42"/>
        <v>0</v>
      </c>
      <c r="AM102" s="28">
        <f t="shared" si="43"/>
        <v>408</v>
      </c>
      <c r="AN102" s="27">
        <f t="shared" si="47"/>
        <v>0</v>
      </c>
      <c r="AO102" s="28">
        <f t="shared" si="44"/>
        <v>0</v>
      </c>
    </row>
    <row r="103" spans="1:41" x14ac:dyDescent="0.25">
      <c r="A103" s="3">
        <v>45919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7</v>
      </c>
      <c r="AL103" s="27">
        <f t="shared" si="42"/>
        <v>0</v>
      </c>
      <c r="AM103" s="28">
        <f t="shared" si="43"/>
        <v>408</v>
      </c>
      <c r="AN103" s="27">
        <f t="shared" si="47"/>
        <v>0</v>
      </c>
      <c r="AO103" s="28">
        <f t="shared" si="44"/>
        <v>0</v>
      </c>
    </row>
    <row r="104" spans="1:41" x14ac:dyDescent="0.25">
      <c r="A104" s="3">
        <v>45920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7</v>
      </c>
      <c r="AL104" s="27">
        <f t="shared" si="42"/>
        <v>0</v>
      </c>
      <c r="AM104" s="28">
        <f t="shared" si="43"/>
        <v>408</v>
      </c>
      <c r="AN104" s="27">
        <f t="shared" si="47"/>
        <v>0</v>
      </c>
      <c r="AO104" s="28">
        <f t="shared" si="44"/>
        <v>0</v>
      </c>
    </row>
    <row r="105" spans="1:41" x14ac:dyDescent="0.25">
      <c r="A105" s="3">
        <v>45921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7</v>
      </c>
      <c r="AL105" s="27">
        <f t="shared" si="42"/>
        <v>0</v>
      </c>
      <c r="AM105" s="28">
        <f t="shared" si="43"/>
        <v>408</v>
      </c>
      <c r="AN105" s="27">
        <f t="shared" si="47"/>
        <v>0</v>
      </c>
      <c r="AO105" s="28">
        <f t="shared" si="44"/>
        <v>0</v>
      </c>
    </row>
    <row r="106" spans="1:41" x14ac:dyDescent="0.25">
      <c r="A106" s="3">
        <v>45922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7</v>
      </c>
      <c r="AL106" s="27">
        <f t="shared" si="42"/>
        <v>0</v>
      </c>
      <c r="AM106" s="28">
        <f t="shared" si="43"/>
        <v>408</v>
      </c>
      <c r="AN106" s="27">
        <f t="shared" si="47"/>
        <v>0</v>
      </c>
      <c r="AO106" s="28">
        <f t="shared" si="44"/>
        <v>0</v>
      </c>
    </row>
    <row r="107" spans="1:41" x14ac:dyDescent="0.25">
      <c r="A107" s="3">
        <v>45923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7</v>
      </c>
      <c r="AL107" s="27">
        <f t="shared" si="42"/>
        <v>0</v>
      </c>
      <c r="AM107" s="28">
        <f t="shared" si="43"/>
        <v>408</v>
      </c>
      <c r="AN107" s="27">
        <f t="shared" si="47"/>
        <v>0</v>
      </c>
      <c r="AO107" s="28">
        <f t="shared" si="44"/>
        <v>0</v>
      </c>
    </row>
    <row r="108" spans="1:41" x14ac:dyDescent="0.25">
      <c r="A108" s="3">
        <v>45924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7</v>
      </c>
      <c r="AL108" s="27">
        <f t="shared" si="42"/>
        <v>0</v>
      </c>
      <c r="AM108" s="28">
        <f t="shared" si="43"/>
        <v>408</v>
      </c>
      <c r="AN108" s="27">
        <f t="shared" si="47"/>
        <v>0</v>
      </c>
      <c r="AO108" s="28">
        <f t="shared" si="44"/>
        <v>0</v>
      </c>
    </row>
    <row r="109" spans="1:41" x14ac:dyDescent="0.25">
      <c r="A109" s="3">
        <v>45925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7</v>
      </c>
      <c r="AL109" s="27">
        <f t="shared" si="42"/>
        <v>0</v>
      </c>
      <c r="AM109" s="28">
        <f t="shared" si="43"/>
        <v>408</v>
      </c>
      <c r="AN109" s="27">
        <f t="shared" si="47"/>
        <v>0</v>
      </c>
      <c r="AO109" s="28">
        <f t="shared" si="44"/>
        <v>0</v>
      </c>
    </row>
    <row r="110" spans="1:41" x14ac:dyDescent="0.25">
      <c r="A110" s="3">
        <v>45926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7</v>
      </c>
      <c r="AL110" s="27">
        <f t="shared" si="42"/>
        <v>0</v>
      </c>
      <c r="AM110" s="28">
        <f t="shared" si="43"/>
        <v>408</v>
      </c>
      <c r="AN110" s="27">
        <f t="shared" si="47"/>
        <v>0</v>
      </c>
      <c r="AO110" s="28">
        <f t="shared" si="44"/>
        <v>0</v>
      </c>
    </row>
    <row r="111" spans="1:41" x14ac:dyDescent="0.25">
      <c r="A111" s="3">
        <v>45927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7</v>
      </c>
      <c r="AL111" s="27">
        <f t="shared" si="42"/>
        <v>0</v>
      </c>
      <c r="AM111" s="28">
        <f t="shared" si="43"/>
        <v>408</v>
      </c>
      <c r="AN111" s="27">
        <f t="shared" si="47"/>
        <v>0</v>
      </c>
      <c r="AO111" s="28">
        <f t="shared" si="44"/>
        <v>0</v>
      </c>
    </row>
    <row r="112" spans="1:41" x14ac:dyDescent="0.25">
      <c r="A112" s="3">
        <v>45928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7</v>
      </c>
      <c r="AL112" s="27">
        <f t="shared" si="42"/>
        <v>0</v>
      </c>
      <c r="AM112" s="28">
        <f t="shared" si="43"/>
        <v>408</v>
      </c>
      <c r="AN112" s="27">
        <f t="shared" si="47"/>
        <v>0</v>
      </c>
      <c r="AO112" s="28">
        <f t="shared" si="44"/>
        <v>0</v>
      </c>
    </row>
    <row r="113" spans="1:41" x14ac:dyDescent="0.25">
      <c r="A113" s="3">
        <v>45929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7</v>
      </c>
      <c r="AL113" s="27">
        <f t="shared" si="42"/>
        <v>0</v>
      </c>
      <c r="AM113" s="28">
        <f t="shared" si="43"/>
        <v>408</v>
      </c>
      <c r="AN113" s="27">
        <f t="shared" si="47"/>
        <v>0</v>
      </c>
      <c r="AO113" s="28">
        <f t="shared" si="44"/>
        <v>0</v>
      </c>
    </row>
    <row r="114" spans="1:41" x14ac:dyDescent="0.25">
      <c r="A114" s="3">
        <v>45930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7</v>
      </c>
      <c r="AL114" s="27">
        <f t="shared" si="42"/>
        <v>0</v>
      </c>
      <c r="AM114" s="28">
        <f t="shared" si="43"/>
        <v>408</v>
      </c>
      <c r="AN114" s="27">
        <f t="shared" si="47"/>
        <v>0</v>
      </c>
      <c r="AO114" s="28">
        <f t="shared" si="44"/>
        <v>0</v>
      </c>
    </row>
    <row r="115" spans="1:41" x14ac:dyDescent="0.25">
      <c r="A115" s="3">
        <v>45931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7</v>
      </c>
      <c r="AL115" s="27">
        <f t="shared" si="42"/>
        <v>0</v>
      </c>
      <c r="AM115" s="28">
        <f t="shared" si="43"/>
        <v>408</v>
      </c>
      <c r="AN115" s="27">
        <f t="shared" si="47"/>
        <v>0</v>
      </c>
      <c r="AO115" s="28">
        <f t="shared" si="44"/>
        <v>0</v>
      </c>
    </row>
    <row r="116" spans="1:41" x14ac:dyDescent="0.25">
      <c r="A116" s="3">
        <v>45932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7</v>
      </c>
      <c r="AL116" s="29">
        <f t="shared" si="42"/>
        <v>0</v>
      </c>
      <c r="AM116" s="30">
        <f t="shared" si="43"/>
        <v>408</v>
      </c>
      <c r="AN116" s="29">
        <f t="shared" si="47"/>
        <v>0</v>
      </c>
      <c r="AO116" s="30">
        <f t="shared" si="44"/>
        <v>0</v>
      </c>
    </row>
    <row r="117" spans="1:41" x14ac:dyDescent="0.25">
      <c r="F117" s="53"/>
      <c r="G117" s="53"/>
      <c r="H117" s="53"/>
      <c r="I117" s="53"/>
      <c r="J117" s="53"/>
      <c r="K117" s="65"/>
      <c r="L117" s="65"/>
      <c r="M117" s="53"/>
      <c r="N117" s="53"/>
      <c r="O117" s="65"/>
      <c r="P117" s="65"/>
      <c r="Q117" s="53"/>
      <c r="R117" s="53"/>
      <c r="S117" s="65"/>
      <c r="T117" s="65"/>
    </row>
    <row r="118" spans="1:41" x14ac:dyDescent="0.25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117"/>
  <sheetViews>
    <sheetView workbookViewId="0">
      <pane xSplit="1" ySplit="2" topLeftCell="B16" activePane="bottomRight" state="frozen"/>
      <selection pane="topRight" activeCell="B1" sqref="B1"/>
      <selection pane="bottomLeft" activeCell="A3" sqref="A3"/>
      <selection pane="bottomRight" activeCell="G3" sqref="G3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4" customFormat="1" ht="47.25" x14ac:dyDescent="0.25">
      <c r="A2" s="73" t="s">
        <v>0</v>
      </c>
      <c r="B2" s="74" t="s">
        <v>19</v>
      </c>
      <c r="C2" s="74" t="s">
        <v>20</v>
      </c>
      <c r="D2" s="74" t="s">
        <v>26</v>
      </c>
      <c r="E2" s="74" t="s">
        <v>27</v>
      </c>
      <c r="F2" s="74">
        <f>YEAR($A$3)</f>
        <v>2025</v>
      </c>
      <c r="G2" s="74">
        <f>YEAR($A$3)</f>
        <v>2025</v>
      </c>
      <c r="H2" s="74" t="s">
        <v>21</v>
      </c>
      <c r="J2" s="75" t="s">
        <v>19</v>
      </c>
      <c r="K2" s="75" t="s">
        <v>20</v>
      </c>
      <c r="L2" s="74" t="s">
        <v>26</v>
      </c>
      <c r="M2" s="74" t="s">
        <v>27</v>
      </c>
      <c r="N2" s="74">
        <f>YEAR($A$3)</f>
        <v>2025</v>
      </c>
      <c r="O2" s="74">
        <f>YEAR($A$3)</f>
        <v>2025</v>
      </c>
      <c r="P2" s="74" t="s">
        <v>21</v>
      </c>
      <c r="R2" s="74" t="s">
        <v>19</v>
      </c>
      <c r="S2" s="74" t="s">
        <v>20</v>
      </c>
      <c r="T2" s="74" t="s">
        <v>26</v>
      </c>
      <c r="U2" s="74" t="s">
        <v>27</v>
      </c>
      <c r="V2" s="74">
        <f>YEAR($A$3)</f>
        <v>2025</v>
      </c>
      <c r="W2" s="74">
        <f>YEAR($A$3)</f>
        <v>2025</v>
      </c>
      <c r="X2" s="74" t="s">
        <v>21</v>
      </c>
    </row>
    <row r="3" spans="1:24" x14ac:dyDescent="0.25">
      <c r="A3" s="46">
        <v>45820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151</v>
      </c>
      <c r="K3" s="4">
        <f>J3</f>
        <v>151</v>
      </c>
      <c r="L3" s="4">
        <v>49</v>
      </c>
      <c r="M3" s="4">
        <f>L3</f>
        <v>49</v>
      </c>
      <c r="N3" s="4">
        <f>Counts!AL4</f>
        <v>0</v>
      </c>
      <c r="O3" s="4">
        <f>Counts!AM4</f>
        <v>0</v>
      </c>
      <c r="P3" s="48">
        <f>K3/$K$115</f>
        <v>3.6178929966217024E-3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25">
      <c r="A4" s="46">
        <v>45821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328</v>
      </c>
      <c r="L4" s="4">
        <v>58</v>
      </c>
      <c r="M4" s="4">
        <f>L4+M3</f>
        <v>107</v>
      </c>
      <c r="N4" s="4">
        <f>Counts!AL5</f>
        <v>0</v>
      </c>
      <c r="O4" s="4">
        <f>Counts!AM5</f>
        <v>0</v>
      </c>
      <c r="P4" s="48">
        <f t="shared" ref="P4:P67" si="2">K4/$K$115</f>
        <v>7.8587344562378713E-3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25">
      <c r="A5" s="46">
        <v>45822</v>
      </c>
      <c r="B5" s="51">
        <v>1</v>
      </c>
      <c r="C5" s="4">
        <f t="shared" ref="C5:C68" si="4">B5+C4</f>
        <v>1</v>
      </c>
      <c r="D5" s="4">
        <v>0</v>
      </c>
      <c r="E5" s="4">
        <f t="shared" ref="E5:E68" si="5">D5+E4</f>
        <v>0</v>
      </c>
      <c r="F5" s="4">
        <f>Counts!AJ6</f>
        <v>0</v>
      </c>
      <c r="G5" s="4">
        <f>Counts!AK6</f>
        <v>0</v>
      </c>
      <c r="H5" s="48">
        <f t="shared" si="1"/>
        <v>1.5644555694618273E-4</v>
      </c>
      <c r="I5" s="48"/>
      <c r="J5" s="4">
        <v>203</v>
      </c>
      <c r="K5" s="4">
        <f t="shared" ref="K5:K68" si="6">J5+K4</f>
        <v>531</v>
      </c>
      <c r="L5" s="4">
        <v>67</v>
      </c>
      <c r="M5" s="4">
        <f t="shared" ref="M5:M68" si="7">L5+M4</f>
        <v>174</v>
      </c>
      <c r="N5" s="4">
        <f>Counts!AL6</f>
        <v>7</v>
      </c>
      <c r="O5" s="4">
        <f>Counts!AM6</f>
        <v>7</v>
      </c>
      <c r="P5" s="48">
        <f t="shared" si="2"/>
        <v>1.2722524378848504E-2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25">
      <c r="A6" s="46">
        <v>45823</v>
      </c>
      <c r="B6" s="51">
        <v>0</v>
      </c>
      <c r="C6" s="4">
        <f t="shared" si="4"/>
        <v>1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0</v>
      </c>
      <c r="H6" s="48">
        <f t="shared" si="1"/>
        <v>1.5644555694618273E-4</v>
      </c>
      <c r="I6" s="48"/>
      <c r="J6" s="4">
        <v>232</v>
      </c>
      <c r="K6" s="4">
        <f t="shared" si="6"/>
        <v>763</v>
      </c>
      <c r="L6" s="4">
        <v>76</v>
      </c>
      <c r="M6" s="4">
        <f t="shared" si="7"/>
        <v>250</v>
      </c>
      <c r="N6" s="4">
        <f>Counts!AL7</f>
        <v>7</v>
      </c>
      <c r="O6" s="4">
        <f>Counts!AM7</f>
        <v>14</v>
      </c>
      <c r="P6" s="48">
        <f t="shared" si="2"/>
        <v>1.8281141433260657E-2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25">
      <c r="A7" s="46">
        <v>45824</v>
      </c>
      <c r="B7" s="51">
        <v>0</v>
      </c>
      <c r="C7" s="4">
        <f t="shared" si="4"/>
        <v>1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0</v>
      </c>
      <c r="H7" s="48">
        <f t="shared" si="1"/>
        <v>1.5644555694618273E-4</v>
      </c>
      <c r="I7" s="48"/>
      <c r="J7" s="4">
        <v>264</v>
      </c>
      <c r="K7" s="4">
        <f t="shared" si="6"/>
        <v>1027</v>
      </c>
      <c r="L7" s="4">
        <v>89</v>
      </c>
      <c r="M7" s="4">
        <f t="shared" si="7"/>
        <v>339</v>
      </c>
      <c r="N7" s="4">
        <f>Counts!AL8</f>
        <v>0</v>
      </c>
      <c r="O7" s="4">
        <f>Counts!AM8</f>
        <v>14</v>
      </c>
      <c r="P7" s="48">
        <f t="shared" si="2"/>
        <v>2.4606464288281379E-2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25">
      <c r="A8" s="46">
        <v>45825</v>
      </c>
      <c r="B8" s="51">
        <v>0</v>
      </c>
      <c r="C8" s="4">
        <f t="shared" si="4"/>
        <v>1</v>
      </c>
      <c r="D8" s="4">
        <v>1</v>
      </c>
      <c r="E8" s="4">
        <f t="shared" si="5"/>
        <v>1</v>
      </c>
      <c r="F8" s="4">
        <f>Counts!AJ9</f>
        <v>0</v>
      </c>
      <c r="G8" s="4">
        <f>Counts!AK9</f>
        <v>0</v>
      </c>
      <c r="H8" s="48">
        <f t="shared" si="1"/>
        <v>1.5644555694618273E-4</v>
      </c>
      <c r="I8" s="48"/>
      <c r="J8" s="4">
        <v>301</v>
      </c>
      <c r="K8" s="4">
        <f t="shared" si="6"/>
        <v>1328</v>
      </c>
      <c r="L8" s="4">
        <v>103</v>
      </c>
      <c r="M8" s="4">
        <f t="shared" si="7"/>
        <v>442</v>
      </c>
      <c r="N8" s="4">
        <f>Counts!AL9</f>
        <v>0</v>
      </c>
      <c r="O8" s="4">
        <f>Counts!AM9</f>
        <v>14</v>
      </c>
      <c r="P8" s="48">
        <f t="shared" si="2"/>
        <v>3.1818290725255771E-2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25">
      <c r="A9" s="46">
        <v>45826</v>
      </c>
      <c r="B9" s="51">
        <v>0</v>
      </c>
      <c r="C9" s="4">
        <f t="shared" si="4"/>
        <v>1</v>
      </c>
      <c r="D9" s="4">
        <v>0</v>
      </c>
      <c r="E9" s="4">
        <f t="shared" si="5"/>
        <v>1</v>
      </c>
      <c r="F9" s="4">
        <f>Counts!AJ10</f>
        <v>0</v>
      </c>
      <c r="G9" s="4">
        <f>Counts!AK10</f>
        <v>0</v>
      </c>
      <c r="H9" s="48">
        <f t="shared" si="1"/>
        <v>1.5644555694618273E-4</v>
      </c>
      <c r="I9" s="48"/>
      <c r="J9" s="4">
        <v>341</v>
      </c>
      <c r="K9" s="4">
        <f t="shared" si="6"/>
        <v>1669</v>
      </c>
      <c r="L9" s="4">
        <v>118</v>
      </c>
      <c r="M9" s="4">
        <f t="shared" si="7"/>
        <v>560</v>
      </c>
      <c r="N9" s="4">
        <f>Counts!AL10</f>
        <v>0</v>
      </c>
      <c r="O9" s="4">
        <f>Counts!AM10</f>
        <v>14</v>
      </c>
      <c r="P9" s="48">
        <f t="shared" si="2"/>
        <v>3.9988499412990874E-2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25">
      <c r="A10" s="46">
        <v>45827</v>
      </c>
      <c r="B10" s="51">
        <v>1</v>
      </c>
      <c r="C10" s="4">
        <f t="shared" si="4"/>
        <v>2</v>
      </c>
      <c r="D10" s="4">
        <v>0</v>
      </c>
      <c r="E10" s="4">
        <f t="shared" si="5"/>
        <v>1</v>
      </c>
      <c r="F10" s="4">
        <f>Counts!AJ11</f>
        <v>0</v>
      </c>
      <c r="G10" s="4">
        <f>Counts!AK11</f>
        <v>0</v>
      </c>
      <c r="H10" s="48">
        <f t="shared" si="1"/>
        <v>3.1289111389236547E-4</v>
      </c>
      <c r="I10" s="48"/>
      <c r="J10" s="4">
        <v>386</v>
      </c>
      <c r="K10" s="4">
        <f t="shared" si="6"/>
        <v>2055</v>
      </c>
      <c r="L10" s="4">
        <v>136</v>
      </c>
      <c r="M10" s="4">
        <f t="shared" si="7"/>
        <v>696</v>
      </c>
      <c r="N10" s="4">
        <f>Counts!AL11</f>
        <v>0</v>
      </c>
      <c r="O10" s="4">
        <f>Counts!AM11</f>
        <v>14</v>
      </c>
      <c r="P10" s="48">
        <f t="shared" si="2"/>
        <v>4.923688813283178E-2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25">
      <c r="A11" s="46">
        <v>45828</v>
      </c>
      <c r="B11" s="51">
        <v>0</v>
      </c>
      <c r="C11" s="4">
        <f t="shared" si="4"/>
        <v>2</v>
      </c>
      <c r="D11" s="4">
        <v>0</v>
      </c>
      <c r="E11" s="4">
        <f t="shared" si="5"/>
        <v>1</v>
      </c>
      <c r="F11" s="4">
        <f>Counts!AJ12</f>
        <v>0</v>
      </c>
      <c r="G11" s="4">
        <f>Counts!AK12</f>
        <v>0</v>
      </c>
      <c r="H11" s="48">
        <f t="shared" si="1"/>
        <v>3.1289111389236547E-4</v>
      </c>
      <c r="I11" s="48"/>
      <c r="J11" s="4">
        <v>437</v>
      </c>
      <c r="K11" s="4">
        <f t="shared" si="6"/>
        <v>2492</v>
      </c>
      <c r="L11" s="4">
        <v>157</v>
      </c>
      <c r="M11" s="4">
        <f t="shared" si="7"/>
        <v>853</v>
      </c>
      <c r="N11" s="4">
        <f>Counts!AL12</f>
        <v>0</v>
      </c>
      <c r="O11" s="4">
        <f>Counts!AM12</f>
        <v>14</v>
      </c>
      <c r="P11" s="48">
        <f t="shared" si="2"/>
        <v>5.9707214222392599E-2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25">
      <c r="A12" s="46">
        <v>45829</v>
      </c>
      <c r="B12" s="51">
        <v>1</v>
      </c>
      <c r="C12" s="4">
        <f t="shared" si="4"/>
        <v>3</v>
      </c>
      <c r="D12" s="4">
        <v>1</v>
      </c>
      <c r="E12" s="4">
        <f t="shared" si="5"/>
        <v>2</v>
      </c>
      <c r="F12" s="4">
        <f>Counts!AJ13</f>
        <v>0</v>
      </c>
      <c r="G12" s="4">
        <f>Counts!AK13</f>
        <v>0</v>
      </c>
      <c r="H12" s="48">
        <f t="shared" si="1"/>
        <v>4.6933667083854817E-4</v>
      </c>
      <c r="I12" s="48"/>
      <c r="J12" s="4">
        <v>491</v>
      </c>
      <c r="K12" s="4">
        <f t="shared" si="6"/>
        <v>2983</v>
      </c>
      <c r="L12" s="4">
        <v>180</v>
      </c>
      <c r="M12" s="4">
        <f t="shared" si="7"/>
        <v>1033</v>
      </c>
      <c r="N12" s="4">
        <f>Counts!AL13</f>
        <v>0</v>
      </c>
      <c r="O12" s="4">
        <f>Counts!AM13</f>
        <v>14</v>
      </c>
      <c r="P12" s="48">
        <f t="shared" si="2"/>
        <v>7.1471356350480394E-2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25">
      <c r="A13" s="46">
        <v>45830</v>
      </c>
      <c r="B13" s="51">
        <v>0</v>
      </c>
      <c r="C13" s="4">
        <f t="shared" si="4"/>
        <v>3</v>
      </c>
      <c r="D13" s="4">
        <v>0</v>
      </c>
      <c r="E13" s="4">
        <f t="shared" si="5"/>
        <v>2</v>
      </c>
      <c r="F13" s="4">
        <f>Counts!AJ14</f>
        <v>0</v>
      </c>
      <c r="G13" s="4">
        <f>Counts!AK14</f>
        <v>0</v>
      </c>
      <c r="H13" s="48">
        <f t="shared" si="1"/>
        <v>4.6933667083854817E-4</v>
      </c>
      <c r="I13" s="48"/>
      <c r="J13" s="4">
        <v>552</v>
      </c>
      <c r="K13" s="4">
        <f t="shared" si="6"/>
        <v>3535</v>
      </c>
      <c r="L13" s="4">
        <v>206</v>
      </c>
      <c r="M13" s="4">
        <f t="shared" si="7"/>
        <v>1239</v>
      </c>
      <c r="N13" s="4">
        <f>Counts!AL14</f>
        <v>0</v>
      </c>
      <c r="O13" s="4">
        <f>Counts!AM14</f>
        <v>14</v>
      </c>
      <c r="P13" s="48">
        <f t="shared" si="2"/>
        <v>8.4697031410978271E-2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25">
      <c r="A14" s="46">
        <v>45831</v>
      </c>
      <c r="B14" s="51">
        <v>1</v>
      </c>
      <c r="C14" s="4">
        <f t="shared" si="4"/>
        <v>4</v>
      </c>
      <c r="D14" s="4">
        <v>0</v>
      </c>
      <c r="E14" s="4">
        <f t="shared" si="5"/>
        <v>2</v>
      </c>
      <c r="F14" s="4">
        <f>Counts!AJ15</f>
        <v>0</v>
      </c>
      <c r="G14" s="4">
        <f>Counts!AK15</f>
        <v>0</v>
      </c>
      <c r="H14" s="48">
        <f t="shared" si="1"/>
        <v>6.2578222778473093E-4</v>
      </c>
      <c r="I14" s="48"/>
      <c r="J14" s="4">
        <v>617</v>
      </c>
      <c r="K14" s="4">
        <f t="shared" si="6"/>
        <v>4152</v>
      </c>
      <c r="L14" s="4">
        <v>235</v>
      </c>
      <c r="M14" s="4">
        <f t="shared" si="7"/>
        <v>1474</v>
      </c>
      <c r="N14" s="4">
        <f>Counts!AL15</f>
        <v>0</v>
      </c>
      <c r="O14" s="4">
        <f>Counts!AM15</f>
        <v>14</v>
      </c>
      <c r="P14" s="48">
        <f t="shared" si="2"/>
        <v>9.9480077628962313E-2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25">
      <c r="A15" s="46">
        <v>45832</v>
      </c>
      <c r="B15" s="51">
        <v>0</v>
      </c>
      <c r="C15" s="4">
        <f t="shared" si="4"/>
        <v>4</v>
      </c>
      <c r="D15" s="4">
        <v>1</v>
      </c>
      <c r="E15" s="4">
        <f t="shared" si="5"/>
        <v>3</v>
      </c>
      <c r="F15" s="4">
        <f>Counts!AJ16</f>
        <v>0</v>
      </c>
      <c r="G15" s="4">
        <f>Counts!AK16</f>
        <v>0</v>
      </c>
      <c r="H15" s="48">
        <f t="shared" si="1"/>
        <v>6.2578222778473093E-4</v>
      </c>
      <c r="I15" s="48"/>
      <c r="J15" s="4">
        <v>688</v>
      </c>
      <c r="K15" s="4">
        <f t="shared" si="6"/>
        <v>4840</v>
      </c>
      <c r="L15" s="4">
        <v>269</v>
      </c>
      <c r="M15" s="4">
        <f t="shared" si="7"/>
        <v>1743</v>
      </c>
      <c r="N15" s="4">
        <f>Counts!AL16</f>
        <v>7</v>
      </c>
      <c r="O15" s="4">
        <f>Counts!AM16</f>
        <v>21</v>
      </c>
      <c r="P15" s="48">
        <f t="shared" si="2"/>
        <v>0.11596425234204663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25">
      <c r="A16" s="46">
        <v>45833</v>
      </c>
      <c r="B16" s="51">
        <v>1</v>
      </c>
      <c r="C16" s="4">
        <f t="shared" si="4"/>
        <v>5</v>
      </c>
      <c r="D16" s="4">
        <v>1</v>
      </c>
      <c r="E16" s="4">
        <f t="shared" si="5"/>
        <v>4</v>
      </c>
      <c r="F16" s="4">
        <f>Counts!AJ17</f>
        <v>0</v>
      </c>
      <c r="G16" s="4">
        <f>Counts!AK17</f>
        <v>0</v>
      </c>
      <c r="H16" s="48">
        <f t="shared" si="1"/>
        <v>7.8222778473091364E-4</v>
      </c>
      <c r="I16" s="48"/>
      <c r="J16" s="4">
        <v>763</v>
      </c>
      <c r="K16" s="4">
        <f t="shared" si="6"/>
        <v>5603</v>
      </c>
      <c r="L16" s="4">
        <v>306</v>
      </c>
      <c r="M16" s="4">
        <f t="shared" si="7"/>
        <v>2049</v>
      </c>
      <c r="N16" s="4">
        <f>Counts!AL17</f>
        <v>15</v>
      </c>
      <c r="O16" s="4">
        <f>Counts!AM17</f>
        <v>36</v>
      </c>
      <c r="P16" s="48">
        <f t="shared" si="2"/>
        <v>0.13424539377530728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25">
      <c r="A17" s="46">
        <v>45834</v>
      </c>
      <c r="B17" s="51">
        <v>1</v>
      </c>
      <c r="C17" s="4">
        <f t="shared" si="4"/>
        <v>6</v>
      </c>
      <c r="D17" s="4">
        <v>0</v>
      </c>
      <c r="E17" s="4">
        <f t="shared" si="5"/>
        <v>4</v>
      </c>
      <c r="F17" s="4">
        <f>Counts!AJ18</f>
        <v>0</v>
      </c>
      <c r="G17" s="4">
        <f>Counts!AK18</f>
        <v>0</v>
      </c>
      <c r="H17" s="48">
        <f t="shared" si="1"/>
        <v>9.3867334167709634E-4</v>
      </c>
      <c r="I17" s="48"/>
      <c r="J17" s="4">
        <v>841</v>
      </c>
      <c r="K17" s="4">
        <f t="shared" si="6"/>
        <v>6444</v>
      </c>
      <c r="L17" s="4">
        <v>348</v>
      </c>
      <c r="M17" s="4">
        <f t="shared" si="7"/>
        <v>2397</v>
      </c>
      <c r="N17" s="4">
        <f>Counts!AL18</f>
        <v>0</v>
      </c>
      <c r="O17" s="4">
        <f>Counts!AM18</f>
        <v>36</v>
      </c>
      <c r="P17" s="48">
        <f t="shared" si="2"/>
        <v>0.15439538059755134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25">
      <c r="A18" s="46">
        <v>45835</v>
      </c>
      <c r="B18" s="51">
        <v>1</v>
      </c>
      <c r="C18" s="4">
        <f t="shared" si="4"/>
        <v>7</v>
      </c>
      <c r="D18" s="4">
        <v>1</v>
      </c>
      <c r="E18" s="4">
        <f t="shared" si="5"/>
        <v>5</v>
      </c>
      <c r="F18" s="4">
        <f>Counts!AJ19</f>
        <v>0</v>
      </c>
      <c r="G18" s="4">
        <f>Counts!AK19</f>
        <v>0</v>
      </c>
      <c r="H18" s="48">
        <f t="shared" si="1"/>
        <v>1.095118898623279E-3</v>
      </c>
      <c r="I18" s="48"/>
      <c r="J18" s="4">
        <v>923</v>
      </c>
      <c r="K18" s="4">
        <f t="shared" si="6"/>
        <v>7367</v>
      </c>
      <c r="L18" s="4">
        <v>392</v>
      </c>
      <c r="M18" s="4">
        <f t="shared" si="7"/>
        <v>2789</v>
      </c>
      <c r="N18" s="4">
        <f>Counts!AL19</f>
        <v>7</v>
      </c>
      <c r="O18" s="4">
        <f>Counts!AM19</f>
        <v>43</v>
      </c>
      <c r="P18" s="48">
        <f t="shared" si="2"/>
        <v>0.17651005103385486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25">
      <c r="A19" s="46">
        <v>45836</v>
      </c>
      <c r="B19" s="51">
        <v>1</v>
      </c>
      <c r="C19" s="4">
        <f t="shared" si="4"/>
        <v>8</v>
      </c>
      <c r="D19" s="4">
        <v>1</v>
      </c>
      <c r="E19" s="4">
        <f t="shared" si="5"/>
        <v>6</v>
      </c>
      <c r="F19" s="4">
        <f>Counts!AJ20</f>
        <v>0</v>
      </c>
      <c r="G19" s="4">
        <f>Counts!AK20</f>
        <v>0</v>
      </c>
      <c r="H19" s="48">
        <f t="shared" si="1"/>
        <v>1.2515644555694619E-3</v>
      </c>
      <c r="I19" s="48"/>
      <c r="J19" s="4">
        <v>1006</v>
      </c>
      <c r="K19" s="4">
        <f t="shared" si="6"/>
        <v>8373</v>
      </c>
      <c r="L19" s="4">
        <v>443</v>
      </c>
      <c r="M19" s="4">
        <f t="shared" si="7"/>
        <v>3232</v>
      </c>
      <c r="N19" s="4">
        <f>Counts!AL20</f>
        <v>30</v>
      </c>
      <c r="O19" s="4">
        <f>Counts!AM20</f>
        <v>73</v>
      </c>
      <c r="P19" s="48">
        <f t="shared" si="2"/>
        <v>0.20061336464048685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25">
      <c r="A20" s="46">
        <v>45837</v>
      </c>
      <c r="B20" s="51">
        <v>1</v>
      </c>
      <c r="C20" s="4">
        <f t="shared" si="4"/>
        <v>9</v>
      </c>
      <c r="D20" s="4">
        <v>1</v>
      </c>
      <c r="E20" s="4">
        <f t="shared" si="5"/>
        <v>7</v>
      </c>
      <c r="F20" s="4">
        <f>Counts!AJ21</f>
        <v>0</v>
      </c>
      <c r="G20" s="4">
        <f>Counts!AK21</f>
        <v>0</v>
      </c>
      <c r="H20" s="48">
        <f t="shared" si="1"/>
        <v>1.4080100125156445E-3</v>
      </c>
      <c r="I20" s="48"/>
      <c r="J20" s="4">
        <v>1090</v>
      </c>
      <c r="K20" s="4">
        <f t="shared" si="6"/>
        <v>9463</v>
      </c>
      <c r="L20" s="4">
        <v>496</v>
      </c>
      <c r="M20" s="4">
        <f t="shared" si="7"/>
        <v>3728</v>
      </c>
      <c r="N20" s="4">
        <f>Counts!AL21</f>
        <v>18</v>
      </c>
      <c r="O20" s="4">
        <f>Counts!AM21</f>
        <v>91</v>
      </c>
      <c r="P20" s="48">
        <f t="shared" si="2"/>
        <v>0.22672928097371636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25">
      <c r="A21" s="46">
        <v>45838</v>
      </c>
      <c r="B21" s="51">
        <v>1</v>
      </c>
      <c r="C21" s="4">
        <f t="shared" si="4"/>
        <v>10</v>
      </c>
      <c r="D21" s="4">
        <v>1</v>
      </c>
      <c r="E21" s="4">
        <f t="shared" si="5"/>
        <v>8</v>
      </c>
      <c r="F21" s="4">
        <f>Counts!AJ22</f>
        <v>0</v>
      </c>
      <c r="G21" s="4">
        <f>Counts!AK22</f>
        <v>0</v>
      </c>
      <c r="H21" s="48">
        <f t="shared" si="1"/>
        <v>1.5644555694618273E-3</v>
      </c>
      <c r="I21" s="48"/>
      <c r="J21" s="4">
        <v>1171</v>
      </c>
      <c r="K21" s="4">
        <f t="shared" si="6"/>
        <v>10634</v>
      </c>
      <c r="L21" s="4">
        <v>554</v>
      </c>
      <c r="M21" s="4">
        <f t="shared" si="7"/>
        <v>4282</v>
      </c>
      <c r="N21" s="4">
        <f>Counts!AL22</f>
        <v>258</v>
      </c>
      <c r="O21" s="4">
        <f>Counts!AM22</f>
        <v>349</v>
      </c>
      <c r="P21" s="48">
        <f t="shared" si="2"/>
        <v>0.25478592136473632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25">
      <c r="A22" s="46">
        <v>45839</v>
      </c>
      <c r="B22" s="51">
        <v>1</v>
      </c>
      <c r="C22" s="4">
        <f t="shared" si="4"/>
        <v>11</v>
      </c>
      <c r="D22" s="4">
        <v>1</v>
      </c>
      <c r="E22" s="4">
        <f t="shared" si="5"/>
        <v>9</v>
      </c>
      <c r="F22" s="4">
        <f>Counts!AJ23</f>
        <v>7</v>
      </c>
      <c r="G22" s="4">
        <f>Counts!AK23</f>
        <v>7</v>
      </c>
      <c r="H22" s="48">
        <f t="shared" si="1"/>
        <v>1.7209011264080101E-3</v>
      </c>
      <c r="I22" s="48"/>
      <c r="J22" s="4">
        <v>1250</v>
      </c>
      <c r="K22" s="4">
        <f t="shared" si="6"/>
        <v>11884</v>
      </c>
      <c r="L22" s="4">
        <v>614</v>
      </c>
      <c r="M22" s="4">
        <f t="shared" si="7"/>
        <v>4896</v>
      </c>
      <c r="N22" s="4">
        <f>Counts!AL23</f>
        <v>59</v>
      </c>
      <c r="O22" s="4">
        <f>Counts!AM23</f>
        <v>408</v>
      </c>
      <c r="P22" s="48">
        <f t="shared" si="2"/>
        <v>0.28473536670100869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25">
      <c r="A23" s="46">
        <v>45840</v>
      </c>
      <c r="B23" s="51">
        <v>2</v>
      </c>
      <c r="C23" s="4">
        <f t="shared" si="4"/>
        <v>13</v>
      </c>
      <c r="D23" s="4">
        <v>2</v>
      </c>
      <c r="E23" s="4">
        <f t="shared" si="5"/>
        <v>11</v>
      </c>
      <c r="F23" s="4">
        <f>Counts!AJ24</f>
        <v>0</v>
      </c>
      <c r="G23" s="4">
        <f>Counts!AK24</f>
        <v>7</v>
      </c>
      <c r="H23" s="48">
        <f t="shared" si="1"/>
        <v>2.0337922403003755E-3</v>
      </c>
      <c r="I23" s="48"/>
      <c r="J23" s="4">
        <v>1323</v>
      </c>
      <c r="K23" s="4">
        <f t="shared" si="6"/>
        <v>13207</v>
      </c>
      <c r="L23" s="4">
        <v>678</v>
      </c>
      <c r="M23" s="4">
        <f t="shared" si="7"/>
        <v>5574</v>
      </c>
      <c r="N23" s="4">
        <f>Counts!AL24</f>
        <v>0</v>
      </c>
      <c r="O23" s="4">
        <f>Counts!AM24</f>
        <v>408</v>
      </c>
      <c r="P23" s="48">
        <f t="shared" si="2"/>
        <v>0.31643385964491938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25">
      <c r="A24" s="46">
        <v>45841</v>
      </c>
      <c r="B24" s="51">
        <v>2</v>
      </c>
      <c r="C24" s="4">
        <f t="shared" si="4"/>
        <v>15</v>
      </c>
      <c r="D24" s="4">
        <v>1</v>
      </c>
      <c r="E24" s="4">
        <f t="shared" si="5"/>
        <v>12</v>
      </c>
      <c r="F24" s="4">
        <f>Counts!AJ25</f>
        <v>0</v>
      </c>
      <c r="G24" s="4">
        <f>Counts!AK25</f>
        <v>7</v>
      </c>
      <c r="H24" s="48">
        <f t="shared" si="1"/>
        <v>2.3466833541927411E-3</v>
      </c>
      <c r="I24" s="48"/>
      <c r="J24" s="4">
        <v>1386</v>
      </c>
      <c r="K24" s="4">
        <f t="shared" si="6"/>
        <v>14593</v>
      </c>
      <c r="L24" s="4">
        <v>743</v>
      </c>
      <c r="M24" s="4">
        <f t="shared" si="7"/>
        <v>6317</v>
      </c>
      <c r="N24" s="4">
        <f>Counts!AL25</f>
        <v>0</v>
      </c>
      <c r="O24" s="4">
        <f>Counts!AM25</f>
        <v>408</v>
      </c>
      <c r="P24" s="48">
        <f t="shared" si="2"/>
        <v>0.3496418046337782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25">
      <c r="A25" s="46">
        <v>45842</v>
      </c>
      <c r="B25" s="51">
        <v>2</v>
      </c>
      <c r="C25" s="4">
        <f t="shared" si="4"/>
        <v>17</v>
      </c>
      <c r="D25" s="4">
        <v>2</v>
      </c>
      <c r="E25" s="4">
        <f t="shared" si="5"/>
        <v>14</v>
      </c>
      <c r="F25" s="4">
        <f>Counts!AJ26</f>
        <v>0</v>
      </c>
      <c r="G25" s="4">
        <f>Counts!AK26</f>
        <v>7</v>
      </c>
      <c r="H25" s="48">
        <f t="shared" si="1"/>
        <v>2.6595744680851063E-3</v>
      </c>
      <c r="I25" s="48"/>
      <c r="J25" s="4">
        <v>1441</v>
      </c>
      <c r="K25" s="4">
        <f t="shared" si="6"/>
        <v>16034</v>
      </c>
      <c r="L25" s="4">
        <v>809</v>
      </c>
      <c r="M25" s="4">
        <f t="shared" si="7"/>
        <v>7126</v>
      </c>
      <c r="N25" s="4">
        <f>Counts!AL26</f>
        <v>0</v>
      </c>
      <c r="O25" s="4">
        <f>Counts!AM26</f>
        <v>408</v>
      </c>
      <c r="P25" s="48">
        <f t="shared" si="2"/>
        <v>0.38416752521743297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25">
      <c r="A26" s="46">
        <v>45843</v>
      </c>
      <c r="B26" s="51">
        <v>3</v>
      </c>
      <c r="C26" s="4">
        <f t="shared" si="4"/>
        <v>20</v>
      </c>
      <c r="D26" s="4">
        <v>2</v>
      </c>
      <c r="E26" s="4">
        <f t="shared" si="5"/>
        <v>16</v>
      </c>
      <c r="F26" s="4">
        <f>Counts!AJ27</f>
        <v>0</v>
      </c>
      <c r="G26" s="4">
        <f>Counts!AK27</f>
        <v>7</v>
      </c>
      <c r="H26" s="48">
        <f t="shared" si="1"/>
        <v>3.1289111389236545E-3</v>
      </c>
      <c r="I26" s="48"/>
      <c r="J26" s="4">
        <v>1483</v>
      </c>
      <c r="K26" s="4">
        <f t="shared" si="6"/>
        <v>17517</v>
      </c>
      <c r="L26" s="4">
        <v>872</v>
      </c>
      <c r="M26" s="4">
        <f t="shared" si="7"/>
        <v>7998</v>
      </c>
      <c r="N26" s="4">
        <f>Counts!AL27</f>
        <v>0</v>
      </c>
      <c r="O26" s="4">
        <f>Counts!AM27</f>
        <v>408</v>
      </c>
      <c r="P26" s="48">
        <f t="shared" si="2"/>
        <v>0.41969954716438651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25">
      <c r="A27" s="46">
        <v>45844</v>
      </c>
      <c r="B27" s="51">
        <v>2</v>
      </c>
      <c r="C27" s="4">
        <f t="shared" si="4"/>
        <v>22</v>
      </c>
      <c r="D27" s="4">
        <v>3</v>
      </c>
      <c r="E27" s="4">
        <f t="shared" si="5"/>
        <v>19</v>
      </c>
      <c r="F27" s="4">
        <f>Counts!AJ28</f>
        <v>0</v>
      </c>
      <c r="G27" s="4">
        <f>Counts!AK28</f>
        <v>7</v>
      </c>
      <c r="H27" s="48">
        <f t="shared" si="1"/>
        <v>3.4418022528160202E-3</v>
      </c>
      <c r="I27" s="48"/>
      <c r="J27" s="4">
        <v>1511</v>
      </c>
      <c r="K27" s="4">
        <f t="shared" si="6"/>
        <v>19028</v>
      </c>
      <c r="L27" s="4">
        <v>933</v>
      </c>
      <c r="M27" s="4">
        <f t="shared" si="7"/>
        <v>8931</v>
      </c>
      <c r="N27" s="4">
        <f>Counts!AL28</f>
        <v>0</v>
      </c>
      <c r="O27" s="4">
        <f>Counts!AM28</f>
        <v>408</v>
      </c>
      <c r="P27" s="48">
        <f t="shared" si="2"/>
        <v>0.45590243668687258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25">
      <c r="A28" s="46">
        <v>45845</v>
      </c>
      <c r="B28" s="51">
        <v>3</v>
      </c>
      <c r="C28" s="4">
        <f t="shared" si="4"/>
        <v>25</v>
      </c>
      <c r="D28" s="4">
        <v>3</v>
      </c>
      <c r="E28" s="4">
        <f t="shared" si="5"/>
        <v>22</v>
      </c>
      <c r="F28" s="4">
        <f>Counts!AJ29</f>
        <v>0</v>
      </c>
      <c r="G28" s="4">
        <f>Counts!AK29</f>
        <v>7</v>
      </c>
      <c r="H28" s="48">
        <f t="shared" si="1"/>
        <v>3.9111389236545684E-3</v>
      </c>
      <c r="I28" s="48"/>
      <c r="J28" s="4">
        <v>1525</v>
      </c>
      <c r="K28" s="4">
        <f t="shared" si="6"/>
        <v>20553</v>
      </c>
      <c r="L28" s="4">
        <v>990</v>
      </c>
      <c r="M28" s="4">
        <f t="shared" si="7"/>
        <v>9921</v>
      </c>
      <c r="N28" s="4">
        <f>Counts!AL29</f>
        <v>0</v>
      </c>
      <c r="O28" s="4">
        <f>Counts!AM29</f>
        <v>408</v>
      </c>
      <c r="P28" s="48">
        <f t="shared" si="2"/>
        <v>0.49244075999712483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25">
      <c r="A29" s="46">
        <v>45846</v>
      </c>
      <c r="B29" s="51">
        <v>4</v>
      </c>
      <c r="C29" s="4">
        <f t="shared" si="4"/>
        <v>29</v>
      </c>
      <c r="D29" s="4">
        <v>3</v>
      </c>
      <c r="E29" s="4">
        <f t="shared" si="5"/>
        <v>25</v>
      </c>
      <c r="F29" s="4">
        <f>Counts!AJ30</f>
        <v>0</v>
      </c>
      <c r="G29" s="4">
        <f>Counts!AK30</f>
        <v>7</v>
      </c>
      <c r="H29" s="48">
        <f t="shared" si="1"/>
        <v>4.5369211514392988E-3</v>
      </c>
      <c r="I29" s="48"/>
      <c r="J29" s="4">
        <v>1522</v>
      </c>
      <c r="K29" s="4">
        <f t="shared" si="6"/>
        <v>22075</v>
      </c>
      <c r="L29" s="4">
        <v>1039</v>
      </c>
      <c r="M29" s="4">
        <f t="shared" si="7"/>
        <v>10960</v>
      </c>
      <c r="N29" s="4">
        <f>Counts!AL30</f>
        <v>0</v>
      </c>
      <c r="O29" s="4">
        <f>Counts!AM30</f>
        <v>408</v>
      </c>
      <c r="P29" s="48">
        <f t="shared" si="2"/>
        <v>0.52890720463857011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25">
      <c r="A30" s="46">
        <v>45847</v>
      </c>
      <c r="B30" s="51">
        <v>4</v>
      </c>
      <c r="C30" s="4">
        <f t="shared" si="4"/>
        <v>33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7</v>
      </c>
      <c r="H30" s="48">
        <f t="shared" si="1"/>
        <v>5.16270337922403E-3</v>
      </c>
      <c r="I30" s="48"/>
      <c r="J30" s="4">
        <v>1505</v>
      </c>
      <c r="K30" s="4">
        <f t="shared" si="6"/>
        <v>23580</v>
      </c>
      <c r="L30" s="4">
        <v>1081</v>
      </c>
      <c r="M30" s="4">
        <f t="shared" si="7"/>
        <v>12041</v>
      </c>
      <c r="N30" s="4">
        <f>Counts!AL31</f>
        <v>0</v>
      </c>
      <c r="O30" s="4">
        <f>Counts!AM31</f>
        <v>408</v>
      </c>
      <c r="P30" s="48">
        <f t="shared" si="2"/>
        <v>0.56496633682344199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25">
      <c r="A31" s="46">
        <v>45848</v>
      </c>
      <c r="B31" s="51">
        <v>4</v>
      </c>
      <c r="C31" s="4">
        <f t="shared" si="4"/>
        <v>37</v>
      </c>
      <c r="D31" s="4">
        <v>4</v>
      </c>
      <c r="E31" s="4">
        <f t="shared" si="5"/>
        <v>33</v>
      </c>
      <c r="F31" s="4">
        <f>Counts!AJ32</f>
        <v>0</v>
      </c>
      <c r="G31" s="4">
        <f>Counts!AK32</f>
        <v>7</v>
      </c>
      <c r="H31" s="48">
        <f t="shared" si="1"/>
        <v>5.7884856070087613E-3</v>
      </c>
      <c r="I31" s="48"/>
      <c r="J31" s="4">
        <v>1473</v>
      </c>
      <c r="K31" s="4">
        <f t="shared" si="6"/>
        <v>25053</v>
      </c>
      <c r="L31" s="4">
        <v>1110</v>
      </c>
      <c r="M31" s="4">
        <f t="shared" si="7"/>
        <v>13151</v>
      </c>
      <c r="N31" s="4">
        <f>Counts!AL32</f>
        <v>0</v>
      </c>
      <c r="O31" s="4">
        <f>Counts!AM32</f>
        <v>408</v>
      </c>
      <c r="P31" s="48">
        <f t="shared" si="2"/>
        <v>0.60025876320770544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25">
      <c r="A32" s="46">
        <v>45849</v>
      </c>
      <c r="B32" s="51">
        <v>5</v>
      </c>
      <c r="C32" s="4">
        <f t="shared" si="4"/>
        <v>42</v>
      </c>
      <c r="D32" s="4">
        <v>5</v>
      </c>
      <c r="E32" s="4">
        <f t="shared" si="5"/>
        <v>38</v>
      </c>
      <c r="F32" s="4">
        <f>Counts!AJ33</f>
        <v>0</v>
      </c>
      <c r="G32" s="4">
        <f>Counts!AK33</f>
        <v>7</v>
      </c>
      <c r="H32" s="48">
        <f t="shared" si="1"/>
        <v>6.5707133917396743E-3</v>
      </c>
      <c r="I32" s="48"/>
      <c r="J32" s="4">
        <v>1427</v>
      </c>
      <c r="K32" s="4">
        <f t="shared" si="6"/>
        <v>26480</v>
      </c>
      <c r="L32" s="4">
        <v>1130</v>
      </c>
      <c r="M32" s="4">
        <f t="shared" si="7"/>
        <v>14281</v>
      </c>
      <c r="N32" s="4">
        <f>Counts!AL33</f>
        <v>0</v>
      </c>
      <c r="O32" s="4">
        <f>Counts!AM33</f>
        <v>408</v>
      </c>
      <c r="P32" s="48">
        <f t="shared" si="2"/>
        <v>0.63444905000359397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25">
      <c r="A33" s="46">
        <v>45850</v>
      </c>
      <c r="B33" s="51">
        <v>6</v>
      </c>
      <c r="C33" s="4">
        <f t="shared" si="4"/>
        <v>48</v>
      </c>
      <c r="D33" s="4">
        <v>5</v>
      </c>
      <c r="E33" s="4">
        <f t="shared" si="5"/>
        <v>43</v>
      </c>
      <c r="F33" s="4">
        <f>Counts!AJ34</f>
        <v>0</v>
      </c>
      <c r="G33" s="4">
        <f>Counts!AK34</f>
        <v>7</v>
      </c>
      <c r="H33" s="48">
        <f t="shared" si="1"/>
        <v>7.5093867334167707E-3</v>
      </c>
      <c r="I33" s="48"/>
      <c r="J33" s="4">
        <v>1370</v>
      </c>
      <c r="K33" s="4">
        <f t="shared" si="6"/>
        <v>27850</v>
      </c>
      <c r="L33" s="4">
        <v>1136</v>
      </c>
      <c r="M33" s="4">
        <f t="shared" si="7"/>
        <v>15417</v>
      </c>
      <c r="N33" s="4">
        <f>Counts!AL34</f>
        <v>0</v>
      </c>
      <c r="O33" s="4">
        <f>Counts!AM34</f>
        <v>408</v>
      </c>
      <c r="P33" s="48">
        <f t="shared" si="2"/>
        <v>0.66727364209214846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25">
      <c r="A34" s="46">
        <v>45851</v>
      </c>
      <c r="B34" s="51">
        <v>6</v>
      </c>
      <c r="C34" s="4">
        <f t="shared" si="4"/>
        <v>54</v>
      </c>
      <c r="D34" s="4">
        <v>7</v>
      </c>
      <c r="E34" s="4">
        <f t="shared" si="5"/>
        <v>50</v>
      </c>
      <c r="F34" s="4">
        <f>Counts!AJ35</f>
        <v>0</v>
      </c>
      <c r="G34" s="4">
        <f>Counts!AK35</f>
        <v>7</v>
      </c>
      <c r="H34" s="48">
        <f t="shared" si="1"/>
        <v>8.4480600750938672E-3</v>
      </c>
      <c r="I34" s="48"/>
      <c r="J34" s="4">
        <v>1304</v>
      </c>
      <c r="K34" s="4">
        <f t="shared" si="6"/>
        <v>29154</v>
      </c>
      <c r="L34" s="4">
        <v>1130</v>
      </c>
      <c r="M34" s="4">
        <f t="shared" si="7"/>
        <v>16547</v>
      </c>
      <c r="N34" s="4">
        <f>Counts!AL35</f>
        <v>0</v>
      </c>
      <c r="O34" s="4">
        <f>Counts!AM35</f>
        <v>408</v>
      </c>
      <c r="P34" s="48">
        <f t="shared" si="2"/>
        <v>0.69851690346694784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25">
      <c r="A35" s="46">
        <v>45852</v>
      </c>
      <c r="B35" s="51">
        <v>8</v>
      </c>
      <c r="C35" s="4">
        <f t="shared" si="4"/>
        <v>62</v>
      </c>
      <c r="D35" s="4">
        <v>7</v>
      </c>
      <c r="E35" s="4">
        <f t="shared" si="5"/>
        <v>57</v>
      </c>
      <c r="F35" s="4">
        <f>Counts!AJ36</f>
        <v>0</v>
      </c>
      <c r="G35" s="4">
        <f>Counts!AK36</f>
        <v>7</v>
      </c>
      <c r="H35" s="48">
        <f t="shared" si="1"/>
        <v>9.6996245306633297E-3</v>
      </c>
      <c r="I35" s="48"/>
      <c r="J35" s="4">
        <v>1229</v>
      </c>
      <c r="K35" s="4">
        <f t="shared" si="6"/>
        <v>30383</v>
      </c>
      <c r="L35" s="4">
        <v>1112</v>
      </c>
      <c r="M35" s="4">
        <f t="shared" si="7"/>
        <v>17659</v>
      </c>
      <c r="N35" s="4">
        <f>Counts!AL36</f>
        <v>0</v>
      </c>
      <c r="O35" s="4">
        <f>Counts!AM36</f>
        <v>408</v>
      </c>
      <c r="P35" s="48">
        <f t="shared" si="2"/>
        <v>0.72796319812157084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25">
      <c r="A36" s="46">
        <v>45853</v>
      </c>
      <c r="B36" s="51">
        <v>8</v>
      </c>
      <c r="C36" s="4">
        <f t="shared" si="4"/>
        <v>70</v>
      </c>
      <c r="D36" s="4">
        <v>8</v>
      </c>
      <c r="E36" s="4">
        <f t="shared" si="5"/>
        <v>65</v>
      </c>
      <c r="F36" s="4">
        <f>Counts!AJ37</f>
        <v>0</v>
      </c>
      <c r="G36" s="4">
        <f>Counts!AK37</f>
        <v>7</v>
      </c>
      <c r="H36" s="48">
        <f t="shared" si="1"/>
        <v>1.095118898623279E-2</v>
      </c>
      <c r="I36" s="48"/>
      <c r="J36" s="4">
        <v>1150</v>
      </c>
      <c r="K36" s="4">
        <f t="shared" si="6"/>
        <v>31533</v>
      </c>
      <c r="L36" s="4">
        <v>1082</v>
      </c>
      <c r="M36" s="4">
        <f t="shared" si="7"/>
        <v>18741</v>
      </c>
      <c r="N36" s="4">
        <f>Counts!AL37</f>
        <v>0</v>
      </c>
      <c r="O36" s="4">
        <f>Counts!AM37</f>
        <v>408</v>
      </c>
      <c r="P36" s="48">
        <f t="shared" si="2"/>
        <v>0.75551668783094139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25">
      <c r="A37" s="46">
        <v>45854</v>
      </c>
      <c r="B37" s="51">
        <v>9</v>
      </c>
      <c r="C37" s="4">
        <f t="shared" si="4"/>
        <v>79</v>
      </c>
      <c r="D37" s="4">
        <v>10</v>
      </c>
      <c r="E37" s="4">
        <f t="shared" si="5"/>
        <v>75</v>
      </c>
      <c r="F37" s="4">
        <f>Counts!AJ38</f>
        <v>0</v>
      </c>
      <c r="G37" s="4">
        <f>Counts!AK38</f>
        <v>7</v>
      </c>
      <c r="H37" s="48">
        <f t="shared" si="1"/>
        <v>1.2359198998748435E-2</v>
      </c>
      <c r="I37" s="48"/>
      <c r="J37" s="4">
        <v>1067</v>
      </c>
      <c r="K37" s="4">
        <f t="shared" si="6"/>
        <v>32600</v>
      </c>
      <c r="L37" s="4">
        <v>1042</v>
      </c>
      <c r="M37" s="4">
        <f t="shared" si="7"/>
        <v>19783</v>
      </c>
      <c r="N37" s="4">
        <f>Counts!AL38</f>
        <v>0</v>
      </c>
      <c r="O37" s="4">
        <f>Counts!AM38</f>
        <v>408</v>
      </c>
      <c r="P37" s="48">
        <f t="shared" si="2"/>
        <v>0.78108153436998351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25">
      <c r="A38" s="46">
        <v>45855</v>
      </c>
      <c r="B38" s="51">
        <v>11</v>
      </c>
      <c r="C38" s="4">
        <f t="shared" si="4"/>
        <v>90</v>
      </c>
      <c r="D38" s="4">
        <v>11</v>
      </c>
      <c r="E38" s="4">
        <f t="shared" si="5"/>
        <v>86</v>
      </c>
      <c r="F38" s="4">
        <f>Counts!AJ39</f>
        <v>0</v>
      </c>
      <c r="G38" s="4">
        <f>Counts!AK39</f>
        <v>7</v>
      </c>
      <c r="H38" s="48">
        <f t="shared" si="1"/>
        <v>1.4080100125156446E-2</v>
      </c>
      <c r="I38" s="48"/>
      <c r="J38" s="4">
        <v>983</v>
      </c>
      <c r="K38" s="4">
        <f t="shared" si="6"/>
        <v>33583</v>
      </c>
      <c r="L38" s="4">
        <v>992</v>
      </c>
      <c r="M38" s="4">
        <f t="shared" si="7"/>
        <v>20775</v>
      </c>
      <c r="N38" s="4">
        <f>Counts!AL39</f>
        <v>0</v>
      </c>
      <c r="O38" s="4">
        <f>Counts!AM39</f>
        <v>408</v>
      </c>
      <c r="P38" s="48">
        <f t="shared" si="2"/>
        <v>0.80463377818242809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25">
      <c r="A39" s="46">
        <v>45856</v>
      </c>
      <c r="B39" s="51">
        <v>11</v>
      </c>
      <c r="C39" s="4">
        <f t="shared" si="4"/>
        <v>101</v>
      </c>
      <c r="D39" s="4">
        <v>12</v>
      </c>
      <c r="E39" s="4">
        <f t="shared" si="5"/>
        <v>98</v>
      </c>
      <c r="F39" s="4">
        <f>Counts!AJ40</f>
        <v>0</v>
      </c>
      <c r="G39" s="4">
        <f>Counts!AK40</f>
        <v>7</v>
      </c>
      <c r="H39" s="48">
        <f t="shared" si="1"/>
        <v>1.5801001251564455E-2</v>
      </c>
      <c r="I39" s="48"/>
      <c r="J39" s="4">
        <v>900</v>
      </c>
      <c r="K39" s="4">
        <f t="shared" si="6"/>
        <v>34483</v>
      </c>
      <c r="L39" s="4">
        <v>937</v>
      </c>
      <c r="M39" s="4">
        <f t="shared" si="7"/>
        <v>21712</v>
      </c>
      <c r="N39" s="4">
        <f>Counts!AL40</f>
        <v>0</v>
      </c>
      <c r="O39" s="4">
        <f>Counts!AM40</f>
        <v>408</v>
      </c>
      <c r="P39" s="48">
        <f t="shared" si="2"/>
        <v>0.82619737882454414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25">
      <c r="A40" s="46">
        <v>45857</v>
      </c>
      <c r="B40" s="51">
        <v>14</v>
      </c>
      <c r="C40" s="4">
        <f t="shared" si="4"/>
        <v>115</v>
      </c>
      <c r="D40" s="4">
        <v>14</v>
      </c>
      <c r="E40" s="4">
        <f t="shared" si="5"/>
        <v>112</v>
      </c>
      <c r="F40" s="4">
        <f>Counts!AJ41</f>
        <v>0</v>
      </c>
      <c r="G40" s="4">
        <f>Counts!AK41</f>
        <v>7</v>
      </c>
      <c r="H40" s="48">
        <f t="shared" si="1"/>
        <v>1.7991239048811013E-2</v>
      </c>
      <c r="I40" s="48"/>
      <c r="J40" s="4">
        <v>820</v>
      </c>
      <c r="K40" s="4">
        <f t="shared" si="6"/>
        <v>35303</v>
      </c>
      <c r="L40" s="4">
        <v>875</v>
      </c>
      <c r="M40" s="4">
        <f t="shared" si="7"/>
        <v>22587</v>
      </c>
      <c r="N40" s="4">
        <f>Counts!AL41</f>
        <v>0</v>
      </c>
      <c r="O40" s="4">
        <f>Counts!AM41</f>
        <v>408</v>
      </c>
      <c r="P40" s="48">
        <f t="shared" si="2"/>
        <v>0.84584421496513884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25">
      <c r="A41" s="46">
        <v>45858</v>
      </c>
      <c r="B41" s="51">
        <v>15</v>
      </c>
      <c r="C41" s="4">
        <f t="shared" si="4"/>
        <v>130</v>
      </c>
      <c r="D41" s="4">
        <v>16</v>
      </c>
      <c r="E41" s="4">
        <f t="shared" si="5"/>
        <v>128</v>
      </c>
      <c r="F41" s="4">
        <f>Counts!AJ42</f>
        <v>0</v>
      </c>
      <c r="G41" s="4">
        <f>Counts!AK42</f>
        <v>7</v>
      </c>
      <c r="H41" s="48">
        <f t="shared" si="1"/>
        <v>2.0337922403003753E-2</v>
      </c>
      <c r="I41" s="48"/>
      <c r="J41" s="4">
        <v>742</v>
      </c>
      <c r="K41" s="4">
        <f t="shared" si="6"/>
        <v>36045</v>
      </c>
      <c r="L41" s="4">
        <v>812</v>
      </c>
      <c r="M41" s="4">
        <f t="shared" si="7"/>
        <v>23399</v>
      </c>
      <c r="N41" s="4">
        <f>Counts!AL42</f>
        <v>0</v>
      </c>
      <c r="O41" s="4">
        <f>Counts!AM42</f>
        <v>408</v>
      </c>
      <c r="P41" s="48">
        <f t="shared" si="2"/>
        <v>0.86362220571675008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25">
      <c r="A42" s="46">
        <v>45859</v>
      </c>
      <c r="B42" s="51">
        <v>17</v>
      </c>
      <c r="C42" s="4">
        <f t="shared" si="4"/>
        <v>147</v>
      </c>
      <c r="D42" s="4">
        <v>18</v>
      </c>
      <c r="E42" s="4">
        <f t="shared" si="5"/>
        <v>146</v>
      </c>
      <c r="F42" s="4">
        <f>Counts!AJ43</f>
        <v>0</v>
      </c>
      <c r="G42" s="4">
        <f>Counts!AK43</f>
        <v>7</v>
      </c>
      <c r="H42" s="48">
        <f t="shared" si="1"/>
        <v>2.299749687108886E-2</v>
      </c>
      <c r="I42" s="48"/>
      <c r="J42" s="4">
        <v>668</v>
      </c>
      <c r="K42" s="4">
        <f t="shared" si="6"/>
        <v>36713</v>
      </c>
      <c r="L42" s="4">
        <v>746</v>
      </c>
      <c r="M42" s="4">
        <f t="shared" si="7"/>
        <v>24145</v>
      </c>
      <c r="N42" s="4">
        <f>Counts!AL43</f>
        <v>0</v>
      </c>
      <c r="O42" s="4">
        <f>Counts!AM43</f>
        <v>408</v>
      </c>
      <c r="P42" s="48">
        <f t="shared" si="2"/>
        <v>0.87962718930445405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25">
      <c r="A43" s="46">
        <v>45860</v>
      </c>
      <c r="B43" s="51">
        <v>19</v>
      </c>
      <c r="C43" s="4">
        <f t="shared" si="4"/>
        <v>166</v>
      </c>
      <c r="D43" s="4">
        <v>21</v>
      </c>
      <c r="E43" s="4">
        <f t="shared" si="5"/>
        <v>167</v>
      </c>
      <c r="F43" s="4">
        <f>Counts!AJ44</f>
        <v>0</v>
      </c>
      <c r="G43" s="4">
        <f>Counts!AK44</f>
        <v>7</v>
      </c>
      <c r="H43" s="48">
        <f t="shared" si="1"/>
        <v>2.5969962453066334E-2</v>
      </c>
      <c r="I43" s="48"/>
      <c r="J43" s="4">
        <v>599</v>
      </c>
      <c r="K43" s="4">
        <f t="shared" si="6"/>
        <v>37312</v>
      </c>
      <c r="L43" s="4">
        <v>681</v>
      </c>
      <c r="M43" s="4">
        <f t="shared" si="7"/>
        <v>24826</v>
      </c>
      <c r="N43" s="4">
        <f>Counts!AL44</f>
        <v>0</v>
      </c>
      <c r="O43" s="4">
        <f>Counts!AM44</f>
        <v>408</v>
      </c>
      <c r="P43" s="48">
        <f t="shared" si="2"/>
        <v>0.89397896350959583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25">
      <c r="A44" s="46">
        <v>45861</v>
      </c>
      <c r="B44" s="51">
        <v>21</v>
      </c>
      <c r="C44" s="4">
        <f t="shared" si="4"/>
        <v>187</v>
      </c>
      <c r="D44" s="4">
        <v>24</v>
      </c>
      <c r="E44" s="4">
        <f t="shared" si="5"/>
        <v>191</v>
      </c>
      <c r="F44" s="4">
        <f>Counts!AJ45</f>
        <v>0</v>
      </c>
      <c r="G44" s="4">
        <f>Counts!AK45</f>
        <v>7</v>
      </c>
      <c r="H44" s="48">
        <f t="shared" si="1"/>
        <v>2.9255319148936171E-2</v>
      </c>
      <c r="I44" s="48"/>
      <c r="J44" s="4">
        <v>535</v>
      </c>
      <c r="K44" s="4">
        <f t="shared" si="6"/>
        <v>37847</v>
      </c>
      <c r="L44" s="4">
        <v>618</v>
      </c>
      <c r="M44" s="4">
        <f t="shared" si="7"/>
        <v>25444</v>
      </c>
      <c r="N44" s="4">
        <f>Counts!AL45</f>
        <v>0</v>
      </c>
      <c r="O44" s="4">
        <f>Counts!AM45</f>
        <v>408</v>
      </c>
      <c r="P44" s="48">
        <f t="shared" si="2"/>
        <v>0.90679732611352037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25">
      <c r="A45" s="46">
        <v>45862</v>
      </c>
      <c r="B45" s="51">
        <v>24</v>
      </c>
      <c r="C45" s="4">
        <f t="shared" si="4"/>
        <v>211</v>
      </c>
      <c r="D45" s="4">
        <v>27</v>
      </c>
      <c r="E45" s="4">
        <f t="shared" si="5"/>
        <v>218</v>
      </c>
      <c r="F45" s="4">
        <f>Counts!AJ46</f>
        <v>0</v>
      </c>
      <c r="G45" s="4">
        <f>Counts!AK46</f>
        <v>7</v>
      </c>
      <c r="H45" s="48">
        <f t="shared" si="1"/>
        <v>3.3010012515644553E-2</v>
      </c>
      <c r="I45" s="48"/>
      <c r="J45" s="4">
        <v>476</v>
      </c>
      <c r="K45" s="4">
        <f t="shared" si="6"/>
        <v>38323</v>
      </c>
      <c r="L45" s="4">
        <v>557</v>
      </c>
      <c r="M45" s="4">
        <f t="shared" si="7"/>
        <v>26001</v>
      </c>
      <c r="N45" s="4">
        <f>Counts!AL46</f>
        <v>0</v>
      </c>
      <c r="O45" s="4">
        <f>Counts!AM46</f>
        <v>408</v>
      </c>
      <c r="P45" s="48">
        <f t="shared" si="2"/>
        <v>0.91820207489757288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25">
      <c r="A46" s="46">
        <v>45863</v>
      </c>
      <c r="B46" s="51">
        <v>27</v>
      </c>
      <c r="C46" s="4">
        <f t="shared" si="4"/>
        <v>238</v>
      </c>
      <c r="D46" s="4">
        <v>30</v>
      </c>
      <c r="E46" s="4">
        <f t="shared" si="5"/>
        <v>248</v>
      </c>
      <c r="F46" s="4">
        <f>Counts!AJ47</f>
        <v>0</v>
      </c>
      <c r="G46" s="4">
        <f>Counts!AK47</f>
        <v>7</v>
      </c>
      <c r="H46" s="48">
        <f t="shared" si="1"/>
        <v>3.7234042553191488E-2</v>
      </c>
      <c r="I46" s="48"/>
      <c r="J46" s="4">
        <v>422</v>
      </c>
      <c r="K46" s="4">
        <f t="shared" si="6"/>
        <v>38745</v>
      </c>
      <c r="L46" s="4">
        <v>499</v>
      </c>
      <c r="M46" s="4">
        <f t="shared" si="7"/>
        <v>26500</v>
      </c>
      <c r="N46" s="4">
        <f>Counts!AL47</f>
        <v>0</v>
      </c>
      <c r="O46" s="4">
        <f>Counts!AM47</f>
        <v>408</v>
      </c>
      <c r="P46" s="48">
        <f t="shared" si="2"/>
        <v>0.92831300764309843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25">
      <c r="A47" s="46">
        <v>45864</v>
      </c>
      <c r="B47" s="51">
        <v>31</v>
      </c>
      <c r="C47" s="4">
        <f t="shared" si="4"/>
        <v>269</v>
      </c>
      <c r="D47" s="4">
        <v>35</v>
      </c>
      <c r="E47" s="4">
        <f t="shared" si="5"/>
        <v>283</v>
      </c>
      <c r="F47" s="4">
        <f>Counts!AJ48</f>
        <v>0</v>
      </c>
      <c r="G47" s="4">
        <f>Counts!AK48</f>
        <v>7</v>
      </c>
      <c r="H47" s="48">
        <f t="shared" si="1"/>
        <v>4.2083854818523156E-2</v>
      </c>
      <c r="I47" s="48"/>
      <c r="J47" s="4">
        <v>373</v>
      </c>
      <c r="K47" s="4">
        <f t="shared" si="6"/>
        <v>39118</v>
      </c>
      <c r="L47" s="4">
        <v>445</v>
      </c>
      <c r="M47" s="4">
        <f t="shared" si="7"/>
        <v>26945</v>
      </c>
      <c r="N47" s="4">
        <f>Counts!AL48</f>
        <v>0</v>
      </c>
      <c r="O47" s="4">
        <f>Counts!AM48</f>
        <v>408</v>
      </c>
      <c r="P47" s="48">
        <f t="shared" si="2"/>
        <v>0.93724992213144209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25">
      <c r="A48" s="46">
        <v>45865</v>
      </c>
      <c r="B48" s="51">
        <v>34</v>
      </c>
      <c r="C48" s="4">
        <f t="shared" si="4"/>
        <v>303</v>
      </c>
      <c r="D48" s="4">
        <v>40</v>
      </c>
      <c r="E48" s="4">
        <f t="shared" si="5"/>
        <v>323</v>
      </c>
      <c r="F48" s="4">
        <f>Counts!AJ49</f>
        <v>0</v>
      </c>
      <c r="G48" s="4">
        <f>Counts!AK49</f>
        <v>7</v>
      </c>
      <c r="H48" s="48">
        <f t="shared" si="1"/>
        <v>4.7403003754693369E-2</v>
      </c>
      <c r="I48" s="48"/>
      <c r="J48" s="4">
        <v>330</v>
      </c>
      <c r="K48" s="4">
        <f t="shared" si="6"/>
        <v>39448</v>
      </c>
      <c r="L48" s="4">
        <v>395</v>
      </c>
      <c r="M48" s="4">
        <f t="shared" si="7"/>
        <v>27340</v>
      </c>
      <c r="N48" s="4">
        <f>Counts!AL49</f>
        <v>0</v>
      </c>
      <c r="O48" s="4">
        <f>Counts!AM49</f>
        <v>408</v>
      </c>
      <c r="P48" s="48">
        <f t="shared" si="2"/>
        <v>0.94515657570021805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25">
      <c r="A49" s="46">
        <v>45866</v>
      </c>
      <c r="B49" s="51">
        <v>38</v>
      </c>
      <c r="C49" s="4">
        <f t="shared" si="4"/>
        <v>341</v>
      </c>
      <c r="D49" s="4">
        <v>45</v>
      </c>
      <c r="E49" s="4">
        <f t="shared" si="5"/>
        <v>368</v>
      </c>
      <c r="F49" s="4">
        <f>Counts!AJ50</f>
        <v>0</v>
      </c>
      <c r="G49" s="4">
        <f>Counts!AK50</f>
        <v>7</v>
      </c>
      <c r="H49" s="48">
        <f t="shared" si="1"/>
        <v>5.334793491864831E-2</v>
      </c>
      <c r="I49" s="48"/>
      <c r="J49" s="4">
        <v>290</v>
      </c>
      <c r="K49" s="4">
        <f t="shared" si="6"/>
        <v>39738</v>
      </c>
      <c r="L49" s="4">
        <v>349</v>
      </c>
      <c r="M49" s="4">
        <f t="shared" si="7"/>
        <v>27689</v>
      </c>
      <c r="N49" s="4">
        <f>Counts!AL50</f>
        <v>0</v>
      </c>
      <c r="O49" s="4">
        <f>Counts!AM50</f>
        <v>408</v>
      </c>
      <c r="P49" s="48">
        <f t="shared" si="2"/>
        <v>0.95210484701823317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25">
      <c r="A50" s="46">
        <v>45867</v>
      </c>
      <c r="B50" s="51">
        <v>43</v>
      </c>
      <c r="C50" s="4">
        <f t="shared" si="4"/>
        <v>384</v>
      </c>
      <c r="D50" s="4">
        <v>50</v>
      </c>
      <c r="E50" s="4">
        <f t="shared" si="5"/>
        <v>418</v>
      </c>
      <c r="F50" s="4">
        <f>Counts!AJ51</f>
        <v>0</v>
      </c>
      <c r="G50" s="4">
        <f>Counts!AK51</f>
        <v>7</v>
      </c>
      <c r="H50" s="48">
        <f t="shared" si="1"/>
        <v>6.0075093867334166E-2</v>
      </c>
      <c r="I50" s="48"/>
      <c r="J50" s="4">
        <v>255</v>
      </c>
      <c r="K50" s="4">
        <f t="shared" si="6"/>
        <v>39993</v>
      </c>
      <c r="L50" s="4">
        <v>308</v>
      </c>
      <c r="M50" s="4">
        <f t="shared" si="7"/>
        <v>27997</v>
      </c>
      <c r="N50" s="4">
        <f>Counts!AL51</f>
        <v>0</v>
      </c>
      <c r="O50" s="4">
        <f>Counts!AM51</f>
        <v>408</v>
      </c>
      <c r="P50" s="48">
        <f t="shared" si="2"/>
        <v>0.95821453386683275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25">
      <c r="A51" s="46">
        <v>45868</v>
      </c>
      <c r="B51" s="51">
        <v>47</v>
      </c>
      <c r="C51" s="4">
        <f t="shared" si="4"/>
        <v>431</v>
      </c>
      <c r="D51" s="4">
        <v>57</v>
      </c>
      <c r="E51" s="4">
        <f t="shared" si="5"/>
        <v>475</v>
      </c>
      <c r="F51" s="4">
        <f>Counts!AJ52</f>
        <v>0</v>
      </c>
      <c r="G51" s="4">
        <f>Counts!AK52</f>
        <v>7</v>
      </c>
      <c r="H51" s="48">
        <f t="shared" si="1"/>
        <v>6.7428035043804763E-2</v>
      </c>
      <c r="I51" s="48"/>
      <c r="J51" s="4">
        <v>224</v>
      </c>
      <c r="K51" s="4">
        <f t="shared" si="6"/>
        <v>40217</v>
      </c>
      <c r="L51" s="4">
        <v>271</v>
      </c>
      <c r="M51" s="4">
        <f t="shared" si="7"/>
        <v>28268</v>
      </c>
      <c r="N51" s="4">
        <f>Counts!AL52</f>
        <v>0</v>
      </c>
      <c r="O51" s="4">
        <f>Counts!AM52</f>
        <v>408</v>
      </c>
      <c r="P51" s="48">
        <f t="shared" si="2"/>
        <v>0.96358147447109277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25">
      <c r="A52" s="46">
        <v>45869</v>
      </c>
      <c r="B52" s="51">
        <v>53</v>
      </c>
      <c r="C52" s="4">
        <f t="shared" si="4"/>
        <v>484</v>
      </c>
      <c r="D52" s="4">
        <v>65</v>
      </c>
      <c r="E52" s="4">
        <f t="shared" si="5"/>
        <v>540</v>
      </c>
      <c r="F52" s="4">
        <f>Counts!AJ53</f>
        <v>0</v>
      </c>
      <c r="G52" s="4">
        <f>Counts!AK53</f>
        <v>7</v>
      </c>
      <c r="H52" s="48">
        <f t="shared" si="1"/>
        <v>7.5719649561952443E-2</v>
      </c>
      <c r="I52" s="48"/>
      <c r="J52" s="4">
        <v>196</v>
      </c>
      <c r="K52" s="4">
        <f t="shared" si="6"/>
        <v>40413</v>
      </c>
      <c r="L52" s="4">
        <v>237</v>
      </c>
      <c r="M52" s="4">
        <f t="shared" si="7"/>
        <v>28505</v>
      </c>
      <c r="N52" s="4">
        <f>Counts!AL53</f>
        <v>0</v>
      </c>
      <c r="O52" s="4">
        <f>Counts!AM53</f>
        <v>408</v>
      </c>
      <c r="P52" s="48">
        <f t="shared" si="2"/>
        <v>0.96827754749982031</v>
      </c>
      <c r="R52" s="2">
        <v>0</v>
      </c>
      <c r="S52" s="4">
        <f t="shared" si="3"/>
        <v>0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0</v>
      </c>
    </row>
    <row r="53" spans="1:24" x14ac:dyDescent="0.25">
      <c r="A53" s="46">
        <v>45870</v>
      </c>
      <c r="B53" s="51">
        <v>59</v>
      </c>
      <c r="C53" s="4">
        <f t="shared" si="4"/>
        <v>543</v>
      </c>
      <c r="D53" s="4">
        <v>73</v>
      </c>
      <c r="E53" s="4">
        <f t="shared" si="5"/>
        <v>613</v>
      </c>
      <c r="F53" s="4">
        <f>Counts!AJ54</f>
        <v>0</v>
      </c>
      <c r="G53" s="4">
        <f>Counts!AK54</f>
        <v>7</v>
      </c>
      <c r="H53" s="48">
        <f t="shared" si="1"/>
        <v>8.4949937421777227E-2</v>
      </c>
      <c r="I53" s="48"/>
      <c r="J53" s="4">
        <v>171</v>
      </c>
      <c r="K53" s="4">
        <f t="shared" si="6"/>
        <v>40584</v>
      </c>
      <c r="L53" s="4">
        <v>208</v>
      </c>
      <c r="M53" s="4">
        <f t="shared" si="7"/>
        <v>28713</v>
      </c>
      <c r="N53" s="4">
        <f>Counts!AL54</f>
        <v>0</v>
      </c>
      <c r="O53" s="4">
        <f>Counts!AM54</f>
        <v>408</v>
      </c>
      <c r="P53" s="48">
        <f t="shared" si="2"/>
        <v>0.97237463162182236</v>
      </c>
      <c r="R53" s="2">
        <v>0</v>
      </c>
      <c r="S53" s="4">
        <f t="shared" si="3"/>
        <v>0</v>
      </c>
      <c r="T53" s="4">
        <v>0</v>
      </c>
      <c r="U53" s="4">
        <f t="shared" si="8"/>
        <v>0</v>
      </c>
      <c r="V53" s="4">
        <f>Counts!AN54</f>
        <v>0</v>
      </c>
      <c r="W53" s="4">
        <f>Counts!AO54</f>
        <v>0</v>
      </c>
      <c r="X53" s="5">
        <f t="shared" si="0"/>
        <v>0</v>
      </c>
    </row>
    <row r="54" spans="1:24" x14ac:dyDescent="0.25">
      <c r="A54" s="46">
        <v>45871</v>
      </c>
      <c r="B54" s="51">
        <v>66</v>
      </c>
      <c r="C54" s="4">
        <f t="shared" si="4"/>
        <v>609</v>
      </c>
      <c r="D54" s="4">
        <v>82</v>
      </c>
      <c r="E54" s="4">
        <f t="shared" si="5"/>
        <v>695</v>
      </c>
      <c r="F54" s="4">
        <f>Counts!AJ55</f>
        <v>0</v>
      </c>
      <c r="G54" s="4">
        <f>Counts!AK55</f>
        <v>7</v>
      </c>
      <c r="H54" s="48">
        <f t="shared" si="1"/>
        <v>9.5275344180225277E-2</v>
      </c>
      <c r="I54" s="48"/>
      <c r="J54" s="4">
        <v>150</v>
      </c>
      <c r="K54" s="4">
        <f t="shared" si="6"/>
        <v>40734</v>
      </c>
      <c r="L54" s="4">
        <v>181</v>
      </c>
      <c r="M54" s="4">
        <f t="shared" si="7"/>
        <v>28894</v>
      </c>
      <c r="N54" s="4">
        <f>Counts!AL55</f>
        <v>0</v>
      </c>
      <c r="O54" s="4">
        <f>Counts!AM55</f>
        <v>408</v>
      </c>
      <c r="P54" s="48">
        <f t="shared" si="2"/>
        <v>0.975968565062175</v>
      </c>
      <c r="R54" s="2">
        <v>0</v>
      </c>
      <c r="S54" s="4">
        <f t="shared" si="3"/>
        <v>0</v>
      </c>
      <c r="T54" s="4">
        <v>0</v>
      </c>
      <c r="U54" s="4">
        <f t="shared" si="8"/>
        <v>0</v>
      </c>
      <c r="V54" s="4">
        <f>Counts!AN55</f>
        <v>0</v>
      </c>
      <c r="W54" s="4">
        <f>Counts!AO55</f>
        <v>0</v>
      </c>
      <c r="X54" s="5">
        <f t="shared" si="0"/>
        <v>0</v>
      </c>
    </row>
    <row r="55" spans="1:24" x14ac:dyDescent="0.25">
      <c r="A55" s="46">
        <v>45872</v>
      </c>
      <c r="B55" s="51">
        <v>72</v>
      </c>
      <c r="C55" s="4">
        <f t="shared" si="4"/>
        <v>681</v>
      </c>
      <c r="D55" s="4">
        <v>92</v>
      </c>
      <c r="E55" s="4">
        <f t="shared" si="5"/>
        <v>787</v>
      </c>
      <c r="F55" s="4">
        <f>Counts!AJ56</f>
        <v>0</v>
      </c>
      <c r="G55" s="4">
        <f>Counts!AK56</f>
        <v>7</v>
      </c>
      <c r="H55" s="48">
        <f t="shared" si="1"/>
        <v>0.10653942428035044</v>
      </c>
      <c r="I55" s="48"/>
      <c r="J55" s="4">
        <v>130</v>
      </c>
      <c r="K55" s="4">
        <f t="shared" si="6"/>
        <v>40864</v>
      </c>
      <c r="L55" s="4">
        <v>157</v>
      </c>
      <c r="M55" s="4">
        <f t="shared" si="7"/>
        <v>29051</v>
      </c>
      <c r="N55" s="4">
        <f>Counts!AL56</f>
        <v>0</v>
      </c>
      <c r="O55" s="4">
        <f>Counts!AM56</f>
        <v>408</v>
      </c>
      <c r="P55" s="48">
        <f t="shared" si="2"/>
        <v>0.97908330737714733</v>
      </c>
      <c r="R55" s="2">
        <v>0</v>
      </c>
      <c r="S55" s="4">
        <f t="shared" si="3"/>
        <v>0</v>
      </c>
      <c r="T55" s="4">
        <v>0</v>
      </c>
      <c r="U55" s="4">
        <f t="shared" si="8"/>
        <v>0</v>
      </c>
      <c r="V55" s="4">
        <f>Counts!AN56</f>
        <v>0</v>
      </c>
      <c r="W55" s="4">
        <f>Counts!AO56</f>
        <v>0</v>
      </c>
      <c r="X55" s="5">
        <f t="shared" si="0"/>
        <v>0</v>
      </c>
    </row>
    <row r="56" spans="1:24" x14ac:dyDescent="0.25">
      <c r="A56" s="46">
        <v>45873</v>
      </c>
      <c r="B56" s="51">
        <v>80</v>
      </c>
      <c r="C56" s="4">
        <f t="shared" si="4"/>
        <v>761</v>
      </c>
      <c r="D56" s="4">
        <v>102</v>
      </c>
      <c r="E56" s="4">
        <f t="shared" si="5"/>
        <v>889</v>
      </c>
      <c r="F56" s="4">
        <f>Counts!AJ57</f>
        <v>0</v>
      </c>
      <c r="G56" s="4">
        <f>Counts!AK57</f>
        <v>7</v>
      </c>
      <c r="H56" s="48">
        <f t="shared" si="1"/>
        <v>0.11905506883604505</v>
      </c>
      <c r="I56" s="48"/>
      <c r="J56" s="4">
        <v>114</v>
      </c>
      <c r="K56" s="4">
        <f t="shared" si="6"/>
        <v>40978</v>
      </c>
      <c r="L56" s="4">
        <v>138</v>
      </c>
      <c r="M56" s="4">
        <f t="shared" si="7"/>
        <v>29189</v>
      </c>
      <c r="N56" s="4">
        <f>Counts!AL57</f>
        <v>0</v>
      </c>
      <c r="O56" s="4">
        <f>Counts!AM57</f>
        <v>408</v>
      </c>
      <c r="P56" s="48">
        <f t="shared" si="2"/>
        <v>0.98181469679181543</v>
      </c>
      <c r="R56" s="2">
        <v>0</v>
      </c>
      <c r="S56" s="4">
        <f t="shared" si="3"/>
        <v>0</v>
      </c>
      <c r="T56" s="4">
        <v>0</v>
      </c>
      <c r="U56" s="4">
        <f t="shared" si="8"/>
        <v>0</v>
      </c>
      <c r="V56" s="4">
        <f>Counts!AN57</f>
        <v>0</v>
      </c>
      <c r="W56" s="4">
        <f>Counts!AO57</f>
        <v>0</v>
      </c>
      <c r="X56" s="5">
        <f t="shared" si="0"/>
        <v>0</v>
      </c>
    </row>
    <row r="57" spans="1:24" x14ac:dyDescent="0.25">
      <c r="A57" s="46">
        <v>45874</v>
      </c>
      <c r="B57" s="51">
        <v>87</v>
      </c>
      <c r="C57" s="4">
        <f t="shared" si="4"/>
        <v>848</v>
      </c>
      <c r="D57" s="4">
        <v>115</v>
      </c>
      <c r="E57" s="4">
        <f t="shared" si="5"/>
        <v>1004</v>
      </c>
      <c r="F57" s="4">
        <f>Counts!AJ58</f>
        <v>0</v>
      </c>
      <c r="G57" s="4">
        <f>Counts!AK58</f>
        <v>7</v>
      </c>
      <c r="H57" s="48">
        <f t="shared" si="1"/>
        <v>0.13266583229036297</v>
      </c>
      <c r="I57" s="48"/>
      <c r="J57" s="4">
        <v>100</v>
      </c>
      <c r="K57" s="4">
        <f t="shared" si="6"/>
        <v>41078</v>
      </c>
      <c r="L57" s="4">
        <v>119</v>
      </c>
      <c r="M57" s="4">
        <f t="shared" si="7"/>
        <v>29308</v>
      </c>
      <c r="N57" s="4">
        <f>Counts!AL58</f>
        <v>0</v>
      </c>
      <c r="O57" s="4">
        <f>Counts!AM58</f>
        <v>408</v>
      </c>
      <c r="P57" s="48">
        <f t="shared" si="2"/>
        <v>0.98421065241871719</v>
      </c>
      <c r="R57" s="2">
        <v>0</v>
      </c>
      <c r="S57" s="4">
        <f t="shared" si="3"/>
        <v>0</v>
      </c>
      <c r="T57" s="4">
        <v>0</v>
      </c>
      <c r="U57" s="4">
        <f t="shared" si="8"/>
        <v>0</v>
      </c>
      <c r="V57" s="4">
        <f>Counts!AN58</f>
        <v>0</v>
      </c>
      <c r="W57" s="4">
        <f>Counts!AO58</f>
        <v>0</v>
      </c>
      <c r="X57" s="5">
        <f t="shared" si="0"/>
        <v>0</v>
      </c>
    </row>
    <row r="58" spans="1:24" x14ac:dyDescent="0.25">
      <c r="A58" s="46">
        <v>45875</v>
      </c>
      <c r="B58" s="51">
        <v>96</v>
      </c>
      <c r="C58" s="4">
        <f t="shared" si="4"/>
        <v>944</v>
      </c>
      <c r="D58" s="4">
        <v>127</v>
      </c>
      <c r="E58" s="4">
        <f t="shared" si="5"/>
        <v>1131</v>
      </c>
      <c r="F58" s="4">
        <f>Counts!AJ59</f>
        <v>0</v>
      </c>
      <c r="G58" s="4">
        <f>Counts!AK59</f>
        <v>7</v>
      </c>
      <c r="H58" s="48">
        <f t="shared" si="1"/>
        <v>0.1476846057571965</v>
      </c>
      <c r="I58" s="48"/>
      <c r="J58" s="4">
        <v>86</v>
      </c>
      <c r="K58" s="4">
        <f t="shared" si="6"/>
        <v>41164</v>
      </c>
      <c r="L58" s="4">
        <v>103</v>
      </c>
      <c r="M58" s="4">
        <f t="shared" si="7"/>
        <v>29411</v>
      </c>
      <c r="N58" s="4">
        <f>Counts!AL59</f>
        <v>0</v>
      </c>
      <c r="O58" s="4">
        <f>Counts!AM59</f>
        <v>408</v>
      </c>
      <c r="P58" s="48">
        <f t="shared" si="2"/>
        <v>0.98627117425785271</v>
      </c>
      <c r="R58" s="2">
        <v>0</v>
      </c>
      <c r="S58" s="4">
        <f t="shared" si="3"/>
        <v>0</v>
      </c>
      <c r="T58" s="4">
        <v>0</v>
      </c>
      <c r="U58" s="4">
        <f t="shared" si="8"/>
        <v>0</v>
      </c>
      <c r="V58" s="4">
        <f>Counts!AN59</f>
        <v>0</v>
      </c>
      <c r="W58" s="4">
        <f>Counts!AO59</f>
        <v>0</v>
      </c>
      <c r="X58" s="5">
        <f t="shared" si="0"/>
        <v>0</v>
      </c>
    </row>
    <row r="59" spans="1:24" x14ac:dyDescent="0.25">
      <c r="A59" s="46">
        <v>45876</v>
      </c>
      <c r="B59" s="51">
        <v>105</v>
      </c>
      <c r="C59" s="4">
        <f t="shared" si="4"/>
        <v>1049</v>
      </c>
      <c r="D59" s="4">
        <v>141</v>
      </c>
      <c r="E59" s="4">
        <f t="shared" si="5"/>
        <v>1272</v>
      </c>
      <c r="F59" s="4">
        <f>Counts!AJ60</f>
        <v>0</v>
      </c>
      <c r="G59" s="4">
        <f>Counts!AK60</f>
        <v>7</v>
      </c>
      <c r="H59" s="48">
        <f t="shared" si="1"/>
        <v>0.16411138923654567</v>
      </c>
      <c r="I59" s="48"/>
      <c r="J59" s="4">
        <v>76</v>
      </c>
      <c r="K59" s="4">
        <f t="shared" si="6"/>
        <v>41240</v>
      </c>
      <c r="L59" s="4">
        <v>89</v>
      </c>
      <c r="M59" s="4">
        <f t="shared" si="7"/>
        <v>29500</v>
      </c>
      <c r="N59" s="4">
        <f>Counts!AL60</f>
        <v>0</v>
      </c>
      <c r="O59" s="4">
        <f>Counts!AM60</f>
        <v>408</v>
      </c>
      <c r="P59" s="48">
        <f t="shared" si="2"/>
        <v>0.98809210053429808</v>
      </c>
      <c r="R59" s="2">
        <v>9</v>
      </c>
      <c r="S59" s="4">
        <f t="shared" si="3"/>
        <v>9</v>
      </c>
      <c r="T59" s="4">
        <v>9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4.4684970954768881E-4</v>
      </c>
    </row>
    <row r="60" spans="1:24" x14ac:dyDescent="0.25">
      <c r="A60" s="46">
        <v>45877</v>
      </c>
      <c r="B60" s="51">
        <v>114</v>
      </c>
      <c r="C60" s="4">
        <f t="shared" si="4"/>
        <v>1163</v>
      </c>
      <c r="D60" s="4">
        <v>156</v>
      </c>
      <c r="E60" s="4">
        <f t="shared" si="5"/>
        <v>1428</v>
      </c>
      <c r="F60" s="4">
        <f>Counts!AJ61</f>
        <v>0</v>
      </c>
      <c r="G60" s="4">
        <f>Counts!AK61</f>
        <v>7</v>
      </c>
      <c r="H60" s="48">
        <f t="shared" si="1"/>
        <v>0.18194618272841051</v>
      </c>
      <c r="I60" s="48"/>
      <c r="J60" s="4">
        <v>65</v>
      </c>
      <c r="K60" s="4">
        <f t="shared" si="6"/>
        <v>41305</v>
      </c>
      <c r="L60" s="4">
        <v>78</v>
      </c>
      <c r="M60" s="4">
        <f t="shared" si="7"/>
        <v>29578</v>
      </c>
      <c r="N60" s="4">
        <f>Counts!AL61</f>
        <v>0</v>
      </c>
      <c r="O60" s="4">
        <f>Counts!AM61</f>
        <v>408</v>
      </c>
      <c r="P60" s="48">
        <f t="shared" si="2"/>
        <v>0.9896494716917843</v>
      </c>
      <c r="R60" s="2">
        <v>2</v>
      </c>
      <c r="S60" s="4">
        <f t="shared" si="3"/>
        <v>11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5.461496450027307E-4</v>
      </c>
    </row>
    <row r="61" spans="1:24" x14ac:dyDescent="0.25">
      <c r="A61" s="46">
        <v>45878</v>
      </c>
      <c r="B61" s="51">
        <v>124</v>
      </c>
      <c r="C61" s="4">
        <f t="shared" si="4"/>
        <v>1287</v>
      </c>
      <c r="D61" s="4">
        <v>171</v>
      </c>
      <c r="E61" s="4">
        <f t="shared" si="5"/>
        <v>1599</v>
      </c>
      <c r="F61" s="4">
        <f>Counts!AJ62</f>
        <v>0</v>
      </c>
      <c r="G61" s="4">
        <f>Counts!AK62</f>
        <v>7</v>
      </c>
      <c r="H61" s="48">
        <f t="shared" si="1"/>
        <v>0.20134543178973718</v>
      </c>
      <c r="I61" s="48"/>
      <c r="J61" s="4">
        <v>57</v>
      </c>
      <c r="K61" s="4">
        <f t="shared" si="6"/>
        <v>41362</v>
      </c>
      <c r="L61" s="4">
        <v>67</v>
      </c>
      <c r="M61" s="4">
        <f t="shared" si="7"/>
        <v>29645</v>
      </c>
      <c r="N61" s="4">
        <f>Counts!AL62</f>
        <v>0</v>
      </c>
      <c r="O61" s="4">
        <f>Counts!AM62</f>
        <v>408</v>
      </c>
      <c r="P61" s="48">
        <f t="shared" si="2"/>
        <v>0.99101516639911824</v>
      </c>
      <c r="R61" s="2">
        <v>2</v>
      </c>
      <c r="S61" s="4">
        <f t="shared" si="3"/>
        <v>13</v>
      </c>
      <c r="T61" s="4">
        <v>2</v>
      </c>
      <c r="U61" s="4">
        <f t="shared" si="8"/>
        <v>13</v>
      </c>
      <c r="V61" s="4">
        <f>Counts!AN62</f>
        <v>0</v>
      </c>
      <c r="W61" s="4">
        <f>Counts!AO62</f>
        <v>0</v>
      </c>
      <c r="X61" s="5">
        <f t="shared" si="0"/>
        <v>6.4544958045777276E-4</v>
      </c>
    </row>
    <row r="62" spans="1:24" x14ac:dyDescent="0.25">
      <c r="A62" s="46">
        <v>45879</v>
      </c>
      <c r="B62" s="51">
        <v>133</v>
      </c>
      <c r="C62" s="4">
        <f t="shared" si="4"/>
        <v>1420</v>
      </c>
      <c r="D62" s="4">
        <v>187</v>
      </c>
      <c r="E62" s="4">
        <f t="shared" si="5"/>
        <v>1786</v>
      </c>
      <c r="F62" s="4">
        <f>Counts!AJ63</f>
        <v>0</v>
      </c>
      <c r="G62" s="4">
        <f>Counts!AK63</f>
        <v>7</v>
      </c>
      <c r="H62" s="48">
        <f t="shared" si="1"/>
        <v>0.22215269086357947</v>
      </c>
      <c r="I62" s="48"/>
      <c r="J62" s="4">
        <v>50</v>
      </c>
      <c r="K62" s="4">
        <f t="shared" si="6"/>
        <v>41412</v>
      </c>
      <c r="L62" s="4">
        <v>58</v>
      </c>
      <c r="M62" s="4">
        <f t="shared" si="7"/>
        <v>29703</v>
      </c>
      <c r="N62" s="4">
        <f>Counts!AL63</f>
        <v>0</v>
      </c>
      <c r="O62" s="4">
        <f>Counts!AM63</f>
        <v>408</v>
      </c>
      <c r="P62" s="48">
        <f t="shared" si="2"/>
        <v>0.99221314421256923</v>
      </c>
      <c r="R62" s="2">
        <v>3</v>
      </c>
      <c r="S62" s="4">
        <f t="shared" si="3"/>
        <v>16</v>
      </c>
      <c r="T62" s="4">
        <v>3</v>
      </c>
      <c r="U62" s="4">
        <f t="shared" si="8"/>
        <v>16</v>
      </c>
      <c r="V62" s="4">
        <f>Counts!AN63</f>
        <v>0</v>
      </c>
      <c r="W62" s="4">
        <f>Counts!AO63</f>
        <v>0</v>
      </c>
      <c r="X62" s="5">
        <f t="shared" si="0"/>
        <v>7.9439948364033567E-4</v>
      </c>
    </row>
    <row r="63" spans="1:24" x14ac:dyDescent="0.25">
      <c r="A63" s="46">
        <v>45880</v>
      </c>
      <c r="B63" s="51">
        <v>142</v>
      </c>
      <c r="C63" s="4">
        <f t="shared" si="4"/>
        <v>1562</v>
      </c>
      <c r="D63" s="4">
        <v>203</v>
      </c>
      <c r="E63" s="4">
        <f t="shared" si="5"/>
        <v>1989</v>
      </c>
      <c r="F63" s="4">
        <f>Counts!AJ64</f>
        <v>0</v>
      </c>
      <c r="G63" s="4">
        <f>Counts!AK64</f>
        <v>7</v>
      </c>
      <c r="H63" s="48">
        <f t="shared" si="1"/>
        <v>0.24436795994993743</v>
      </c>
      <c r="I63" s="48"/>
      <c r="J63" s="4">
        <v>43</v>
      </c>
      <c r="K63" s="4">
        <f t="shared" si="6"/>
        <v>41455</v>
      </c>
      <c r="L63" s="4">
        <v>50</v>
      </c>
      <c r="M63" s="4">
        <f t="shared" si="7"/>
        <v>29753</v>
      </c>
      <c r="N63" s="4">
        <f>Counts!AL64</f>
        <v>0</v>
      </c>
      <c r="O63" s="4">
        <f>Counts!AM64</f>
        <v>408</v>
      </c>
      <c r="P63" s="48">
        <f t="shared" si="2"/>
        <v>0.99324340513213694</v>
      </c>
      <c r="R63" s="2">
        <v>4</v>
      </c>
      <c r="S63" s="4">
        <f t="shared" si="3"/>
        <v>20</v>
      </c>
      <c r="T63" s="4">
        <v>4</v>
      </c>
      <c r="U63" s="4">
        <f t="shared" si="8"/>
        <v>20</v>
      </c>
      <c r="V63" s="4">
        <f>Counts!AN64</f>
        <v>0</v>
      </c>
      <c r="W63" s="4">
        <f>Counts!AO64</f>
        <v>0</v>
      </c>
      <c r="X63" s="5">
        <f t="shared" si="0"/>
        <v>9.9299935455041946E-4</v>
      </c>
    </row>
    <row r="64" spans="1:24" x14ac:dyDescent="0.25">
      <c r="A64" s="46">
        <v>45881</v>
      </c>
      <c r="B64" s="51">
        <v>152</v>
      </c>
      <c r="C64" s="4">
        <f t="shared" si="4"/>
        <v>1714</v>
      </c>
      <c r="D64" s="4">
        <v>219</v>
      </c>
      <c r="E64" s="4">
        <f t="shared" si="5"/>
        <v>2208</v>
      </c>
      <c r="F64" s="4">
        <f>Counts!AJ65</f>
        <v>0</v>
      </c>
      <c r="G64" s="4">
        <f>Counts!AK65</f>
        <v>7</v>
      </c>
      <c r="H64" s="48">
        <f t="shared" si="1"/>
        <v>0.26814768460575722</v>
      </c>
      <c r="I64" s="48"/>
      <c r="J64" s="4">
        <v>37</v>
      </c>
      <c r="K64" s="4">
        <f t="shared" si="6"/>
        <v>41492</v>
      </c>
      <c r="L64" s="4">
        <v>43</v>
      </c>
      <c r="M64" s="4">
        <f t="shared" si="7"/>
        <v>29796</v>
      </c>
      <c r="N64" s="4">
        <f>Counts!AL65</f>
        <v>0</v>
      </c>
      <c r="O64" s="4">
        <f>Counts!AM65</f>
        <v>408</v>
      </c>
      <c r="P64" s="48">
        <f t="shared" si="2"/>
        <v>0.99412990871409057</v>
      </c>
      <c r="R64" s="2">
        <v>5</v>
      </c>
      <c r="S64" s="4">
        <f t="shared" si="3"/>
        <v>25</v>
      </c>
      <c r="T64" s="4">
        <v>5</v>
      </c>
      <c r="U64" s="4">
        <f t="shared" si="8"/>
        <v>25</v>
      </c>
      <c r="V64" s="4">
        <f>Counts!AN65</f>
        <v>0</v>
      </c>
      <c r="W64" s="4">
        <f>Counts!AO65</f>
        <v>0</v>
      </c>
      <c r="X64" s="5">
        <f t="shared" si="0"/>
        <v>1.2412491931880244E-3</v>
      </c>
    </row>
    <row r="65" spans="1:25" x14ac:dyDescent="0.25">
      <c r="A65" s="46">
        <v>45882</v>
      </c>
      <c r="B65" s="51">
        <v>161</v>
      </c>
      <c r="C65" s="4">
        <f t="shared" si="4"/>
        <v>1875</v>
      </c>
      <c r="D65" s="4">
        <v>237</v>
      </c>
      <c r="E65" s="4">
        <f t="shared" si="5"/>
        <v>2445</v>
      </c>
      <c r="F65" s="4">
        <f>Counts!AJ66</f>
        <v>0</v>
      </c>
      <c r="G65" s="4">
        <f>Counts!AK66</f>
        <v>7</v>
      </c>
      <c r="H65" s="48">
        <f t="shared" si="1"/>
        <v>0.29333541927409262</v>
      </c>
      <c r="I65" s="48"/>
      <c r="J65" s="4">
        <v>32</v>
      </c>
      <c r="K65" s="4">
        <f t="shared" si="6"/>
        <v>41524</v>
      </c>
      <c r="L65" s="4">
        <v>38</v>
      </c>
      <c r="M65" s="4">
        <f t="shared" si="7"/>
        <v>29834</v>
      </c>
      <c r="N65" s="4">
        <f>Counts!AL66</f>
        <v>0</v>
      </c>
      <c r="O65" s="4">
        <f>Counts!AM66</f>
        <v>408</v>
      </c>
      <c r="P65" s="48">
        <f t="shared" si="2"/>
        <v>0.99489661451469924</v>
      </c>
      <c r="R65" s="2">
        <v>5</v>
      </c>
      <c r="S65" s="4">
        <f t="shared" si="3"/>
        <v>30</v>
      </c>
      <c r="T65" s="4">
        <v>5</v>
      </c>
      <c r="U65" s="4">
        <f t="shared" si="8"/>
        <v>30</v>
      </c>
      <c r="V65" s="4">
        <f>Counts!AN66</f>
        <v>0</v>
      </c>
      <c r="W65" s="4">
        <f>Counts!AO66</f>
        <v>0</v>
      </c>
      <c r="X65" s="5">
        <f t="shared" si="0"/>
        <v>1.4894990318256294E-3</v>
      </c>
    </row>
    <row r="66" spans="1:25" x14ac:dyDescent="0.25">
      <c r="A66" s="46">
        <v>45883</v>
      </c>
      <c r="B66" s="51">
        <v>170</v>
      </c>
      <c r="C66" s="4">
        <f t="shared" si="4"/>
        <v>2045</v>
      </c>
      <c r="D66" s="4">
        <v>252</v>
      </c>
      <c r="E66" s="4">
        <f t="shared" si="5"/>
        <v>2697</v>
      </c>
      <c r="F66" s="4">
        <f>Counts!AJ67</f>
        <v>0</v>
      </c>
      <c r="G66" s="4">
        <f>Counts!AK67</f>
        <v>7</v>
      </c>
      <c r="H66" s="48">
        <f t="shared" si="1"/>
        <v>0.3199311639549437</v>
      </c>
      <c r="I66" s="48"/>
      <c r="J66" s="4">
        <v>29</v>
      </c>
      <c r="K66" s="4">
        <f t="shared" si="6"/>
        <v>41553</v>
      </c>
      <c r="L66" s="4">
        <v>32</v>
      </c>
      <c r="M66" s="4">
        <f t="shared" si="7"/>
        <v>29866</v>
      </c>
      <c r="N66" s="4">
        <f>Counts!AL67</f>
        <v>0</v>
      </c>
      <c r="O66" s="4">
        <f>Counts!AM67</f>
        <v>408</v>
      </c>
      <c r="P66" s="48">
        <f t="shared" si="2"/>
        <v>0.99559144164650071</v>
      </c>
      <c r="R66" s="2">
        <v>7</v>
      </c>
      <c r="S66" s="4">
        <f t="shared" si="3"/>
        <v>37</v>
      </c>
      <c r="T66" s="4">
        <v>8</v>
      </c>
      <c r="U66" s="4">
        <f t="shared" si="8"/>
        <v>38</v>
      </c>
      <c r="V66" s="4">
        <f>Counts!AN67</f>
        <v>0</v>
      </c>
      <c r="W66" s="4">
        <f>Counts!AO67</f>
        <v>0</v>
      </c>
      <c r="X66" s="5">
        <f t="shared" si="0"/>
        <v>1.8370488059182761E-3</v>
      </c>
    </row>
    <row r="67" spans="1:25" x14ac:dyDescent="0.25">
      <c r="A67" s="46">
        <v>45884</v>
      </c>
      <c r="B67" s="51">
        <v>177</v>
      </c>
      <c r="C67" s="4">
        <f t="shared" si="4"/>
        <v>2222</v>
      </c>
      <c r="D67" s="4">
        <v>267</v>
      </c>
      <c r="E67" s="4">
        <f t="shared" si="5"/>
        <v>2964</v>
      </c>
      <c r="F67" s="4">
        <f>Counts!AJ68</f>
        <v>0</v>
      </c>
      <c r="G67" s="4">
        <f>Counts!AK68</f>
        <v>7</v>
      </c>
      <c r="H67" s="48">
        <f t="shared" si="1"/>
        <v>0.34762202753441801</v>
      </c>
      <c r="I67" s="48"/>
      <c r="J67" s="4">
        <v>24</v>
      </c>
      <c r="K67" s="4">
        <f t="shared" si="6"/>
        <v>41577</v>
      </c>
      <c r="L67" s="4">
        <v>28</v>
      </c>
      <c r="M67" s="4">
        <f t="shared" si="7"/>
        <v>29894</v>
      </c>
      <c r="N67" s="4">
        <f>Counts!AL68</f>
        <v>0</v>
      </c>
      <c r="O67" s="4">
        <f>Counts!AM68</f>
        <v>408</v>
      </c>
      <c r="P67" s="48">
        <f t="shared" si="2"/>
        <v>0.9961664709969571</v>
      </c>
      <c r="R67" s="2">
        <v>9</v>
      </c>
      <c r="S67" s="4">
        <f t="shared" si="3"/>
        <v>46</v>
      </c>
      <c r="T67" s="4">
        <v>9</v>
      </c>
      <c r="U67" s="4">
        <f t="shared" si="8"/>
        <v>47</v>
      </c>
      <c r="V67" s="4">
        <f>Counts!AN68</f>
        <v>0</v>
      </c>
      <c r="W67" s="4">
        <f>Counts!AO68</f>
        <v>0</v>
      </c>
      <c r="X67" s="5">
        <f t="shared" ref="X67:X83" si="9">S67/$S$115</f>
        <v>2.283898515465965E-3</v>
      </c>
    </row>
    <row r="68" spans="1:25" x14ac:dyDescent="0.25">
      <c r="A68" s="46">
        <v>45885</v>
      </c>
      <c r="B68" s="51">
        <v>185</v>
      </c>
      <c r="C68" s="4">
        <f t="shared" si="4"/>
        <v>2407</v>
      </c>
      <c r="D68" s="4">
        <v>281</v>
      </c>
      <c r="E68" s="4">
        <f t="shared" si="5"/>
        <v>3245</v>
      </c>
      <c r="F68" s="4">
        <f>Counts!AJ69</f>
        <v>0</v>
      </c>
      <c r="G68" s="4">
        <f>Counts!AK69</f>
        <v>7</v>
      </c>
      <c r="H68" s="48">
        <f t="shared" ref="H68:H115" si="10">C68/$C$115</f>
        <v>0.37656445556946183</v>
      </c>
      <c r="I68" s="48"/>
      <c r="J68" s="4">
        <v>21</v>
      </c>
      <c r="K68" s="4">
        <f t="shared" si="6"/>
        <v>41598</v>
      </c>
      <c r="L68" s="4">
        <v>24</v>
      </c>
      <c r="M68" s="4">
        <f t="shared" si="7"/>
        <v>29918</v>
      </c>
      <c r="N68" s="4">
        <f>Counts!AL69</f>
        <v>0</v>
      </c>
      <c r="O68" s="4">
        <f>Counts!AM69</f>
        <v>408</v>
      </c>
      <c r="P68" s="48">
        <f t="shared" ref="P68:P115" si="11">K68/$K$115</f>
        <v>0.99666962167860651</v>
      </c>
      <c r="R68" s="2">
        <v>10</v>
      </c>
      <c r="S68" s="4">
        <f t="shared" ref="S68:S84" si="12">R68+S67</f>
        <v>56</v>
      </c>
      <c r="T68" s="4">
        <v>11</v>
      </c>
      <c r="U68" s="4">
        <f t="shared" si="8"/>
        <v>58</v>
      </c>
      <c r="V68" s="4">
        <f>Counts!AN69</f>
        <v>0</v>
      </c>
      <c r="W68" s="4">
        <f>Counts!AO69</f>
        <v>0</v>
      </c>
      <c r="X68" s="5">
        <f t="shared" si="9"/>
        <v>2.7803981927411749E-3</v>
      </c>
    </row>
    <row r="69" spans="1:25" x14ac:dyDescent="0.25">
      <c r="A69" s="46">
        <v>45886</v>
      </c>
      <c r="B69" s="51">
        <v>190</v>
      </c>
      <c r="C69" s="4">
        <f t="shared" ref="C69:C115" si="13">B69+C68</f>
        <v>2597</v>
      </c>
      <c r="D69" s="4">
        <v>293</v>
      </c>
      <c r="E69" s="4">
        <f t="shared" ref="E69:E115" si="14">D69+E68</f>
        <v>3538</v>
      </c>
      <c r="F69" s="4">
        <f>Counts!AJ70</f>
        <v>0</v>
      </c>
      <c r="G69" s="4">
        <f>Counts!AK70</f>
        <v>7</v>
      </c>
      <c r="H69" s="48">
        <f t="shared" si="10"/>
        <v>0.40628911138923657</v>
      </c>
      <c r="I69" s="48"/>
      <c r="J69" s="4">
        <v>19</v>
      </c>
      <c r="K69" s="4">
        <f t="shared" ref="K69:K115" si="15">J69+K68</f>
        <v>41617</v>
      </c>
      <c r="L69" s="4">
        <v>20</v>
      </c>
      <c r="M69" s="4">
        <f t="shared" ref="M69:M115" si="16">L69+M68</f>
        <v>29938</v>
      </c>
      <c r="N69" s="4">
        <f>Counts!AL70</f>
        <v>0</v>
      </c>
      <c r="O69" s="4">
        <f>Counts!AM70</f>
        <v>408</v>
      </c>
      <c r="P69" s="48">
        <f t="shared" si="11"/>
        <v>0.99712485324771782</v>
      </c>
      <c r="R69" s="2">
        <v>13</v>
      </c>
      <c r="S69" s="4">
        <f t="shared" si="12"/>
        <v>69</v>
      </c>
      <c r="T69" s="4">
        <v>13</v>
      </c>
      <c r="U69" s="4">
        <f t="shared" si="8"/>
        <v>71</v>
      </c>
      <c r="V69" s="4">
        <f>Counts!AN70</f>
        <v>0</v>
      </c>
      <c r="W69" s="4">
        <f>Counts!AO70</f>
        <v>0</v>
      </c>
      <c r="X69" s="5">
        <f t="shared" si="9"/>
        <v>3.4258477731989472E-3</v>
      </c>
    </row>
    <row r="70" spans="1:25" x14ac:dyDescent="0.25">
      <c r="A70" s="46">
        <v>45887</v>
      </c>
      <c r="B70" s="51">
        <v>195</v>
      </c>
      <c r="C70" s="4">
        <f t="shared" si="13"/>
        <v>2792</v>
      </c>
      <c r="D70" s="4">
        <v>304</v>
      </c>
      <c r="E70" s="4">
        <f t="shared" si="14"/>
        <v>3842</v>
      </c>
      <c r="F70" s="4">
        <f>Counts!AJ71</f>
        <v>0</v>
      </c>
      <c r="G70" s="4">
        <f>Counts!AK71</f>
        <v>7</v>
      </c>
      <c r="H70" s="48">
        <f t="shared" si="10"/>
        <v>0.43679599499374216</v>
      </c>
      <c r="I70" s="48"/>
      <c r="J70" s="4">
        <v>16</v>
      </c>
      <c r="K70" s="4">
        <f t="shared" si="15"/>
        <v>41633</v>
      </c>
      <c r="L70" s="4">
        <v>18</v>
      </c>
      <c r="M70" s="4">
        <f t="shared" si="16"/>
        <v>29956</v>
      </c>
      <c r="N70" s="4">
        <f>Counts!AL71</f>
        <v>0</v>
      </c>
      <c r="O70" s="4">
        <f>Counts!AM71</f>
        <v>408</v>
      </c>
      <c r="P70" s="48">
        <f t="shared" si="11"/>
        <v>0.99750820614802216</v>
      </c>
      <c r="R70" s="2">
        <v>16</v>
      </c>
      <c r="S70" s="4">
        <f t="shared" si="12"/>
        <v>85</v>
      </c>
      <c r="T70" s="4">
        <v>17</v>
      </c>
      <c r="U70" s="4">
        <f t="shared" si="8"/>
        <v>88</v>
      </c>
      <c r="V70" s="4">
        <f>Counts!AN71</f>
        <v>0</v>
      </c>
      <c r="W70" s="4">
        <f>Counts!AO71</f>
        <v>0</v>
      </c>
      <c r="X70" s="5">
        <f t="shared" si="9"/>
        <v>4.2202472568392832E-3</v>
      </c>
    </row>
    <row r="71" spans="1:25" x14ac:dyDescent="0.25">
      <c r="A71" s="46">
        <v>45888</v>
      </c>
      <c r="B71" s="51">
        <v>197</v>
      </c>
      <c r="C71" s="4">
        <f t="shared" si="13"/>
        <v>2989</v>
      </c>
      <c r="D71" s="4">
        <v>311</v>
      </c>
      <c r="E71" s="4">
        <f t="shared" si="14"/>
        <v>4153</v>
      </c>
      <c r="F71" s="4">
        <f>Counts!AJ72</f>
        <v>0</v>
      </c>
      <c r="G71" s="4">
        <f>Counts!AK72</f>
        <v>7</v>
      </c>
      <c r="H71" s="48">
        <f t="shared" si="10"/>
        <v>0.46761576971214019</v>
      </c>
      <c r="I71" s="48"/>
      <c r="J71" s="4">
        <v>13</v>
      </c>
      <c r="K71" s="4">
        <f t="shared" si="15"/>
        <v>41646</v>
      </c>
      <c r="L71" s="4">
        <v>16</v>
      </c>
      <c r="M71" s="4">
        <f t="shared" si="16"/>
        <v>29972</v>
      </c>
      <c r="N71" s="4">
        <f>Counts!AL72</f>
        <v>0</v>
      </c>
      <c r="O71" s="4">
        <f>Counts!AM72</f>
        <v>408</v>
      </c>
      <c r="P71" s="48">
        <f t="shared" si="11"/>
        <v>0.9978196803795194</v>
      </c>
      <c r="R71" s="2">
        <v>20</v>
      </c>
      <c r="S71" s="4">
        <f t="shared" si="12"/>
        <v>105</v>
      </c>
      <c r="T71" s="4">
        <v>21</v>
      </c>
      <c r="U71" s="4">
        <f t="shared" ref="U71:U115" si="17">T71+U70</f>
        <v>109</v>
      </c>
      <c r="V71" s="4">
        <f>Counts!AN72</f>
        <v>0</v>
      </c>
      <c r="W71" s="4">
        <f>Counts!AO72</f>
        <v>0</v>
      </c>
      <c r="X71" s="5">
        <f t="shared" si="9"/>
        <v>5.2132466113897023E-3</v>
      </c>
    </row>
    <row r="72" spans="1:25" x14ac:dyDescent="0.25">
      <c r="A72" s="46">
        <v>45889</v>
      </c>
      <c r="B72" s="51">
        <v>200</v>
      </c>
      <c r="C72" s="4">
        <f t="shared" si="13"/>
        <v>3189</v>
      </c>
      <c r="D72" s="4">
        <v>317</v>
      </c>
      <c r="E72" s="4">
        <f t="shared" si="14"/>
        <v>4470</v>
      </c>
      <c r="F72" s="4">
        <f>Counts!AJ73</f>
        <v>0</v>
      </c>
      <c r="G72" s="4">
        <f>Counts!AK73</f>
        <v>7</v>
      </c>
      <c r="H72" s="48">
        <f t="shared" si="10"/>
        <v>0.49890488110137671</v>
      </c>
      <c r="I72" s="48"/>
      <c r="J72" s="4">
        <v>13</v>
      </c>
      <c r="K72" s="4">
        <f t="shared" si="15"/>
        <v>41659</v>
      </c>
      <c r="L72" s="4">
        <v>13</v>
      </c>
      <c r="M72" s="4">
        <f t="shared" si="16"/>
        <v>29985</v>
      </c>
      <c r="N72" s="4">
        <f>Counts!AL73</f>
        <v>0</v>
      </c>
      <c r="O72" s="4">
        <f>Counts!AM73</f>
        <v>408</v>
      </c>
      <c r="P72" s="48">
        <f t="shared" si="11"/>
        <v>0.99813115461101665</v>
      </c>
      <c r="R72" s="2">
        <v>24</v>
      </c>
      <c r="S72" s="4">
        <f t="shared" si="12"/>
        <v>129</v>
      </c>
      <c r="T72" s="4">
        <v>26</v>
      </c>
      <c r="U72" s="4">
        <f t="shared" si="17"/>
        <v>135</v>
      </c>
      <c r="V72" s="4">
        <f>Counts!AN73</f>
        <v>0</v>
      </c>
      <c r="W72" s="4">
        <f>Counts!AO73</f>
        <v>0</v>
      </c>
      <c r="X72" s="5">
        <f t="shared" si="9"/>
        <v>6.4048458368502065E-3</v>
      </c>
    </row>
    <row r="73" spans="1:25" x14ac:dyDescent="0.25">
      <c r="A73" s="46">
        <v>45890</v>
      </c>
      <c r="B73" s="51">
        <v>200</v>
      </c>
      <c r="C73" s="4">
        <f t="shared" si="13"/>
        <v>3389</v>
      </c>
      <c r="D73" s="4">
        <v>319</v>
      </c>
      <c r="E73" s="4">
        <f t="shared" si="14"/>
        <v>4789</v>
      </c>
      <c r="F73" s="4">
        <f>Counts!AJ74</f>
        <v>0</v>
      </c>
      <c r="G73" s="4">
        <f>Counts!AK74</f>
        <v>7</v>
      </c>
      <c r="H73" s="48">
        <f t="shared" si="10"/>
        <v>0.53019399249061328</v>
      </c>
      <c r="I73" s="48"/>
      <c r="J73" s="4">
        <v>10</v>
      </c>
      <c r="K73" s="4">
        <f t="shared" si="15"/>
        <v>41669</v>
      </c>
      <c r="L73" s="4">
        <v>11</v>
      </c>
      <c r="M73" s="4">
        <f t="shared" si="16"/>
        <v>29996</v>
      </c>
      <c r="N73" s="4">
        <f>Counts!AL74</f>
        <v>0</v>
      </c>
      <c r="O73" s="4">
        <f>Counts!AM74</f>
        <v>408</v>
      </c>
      <c r="P73" s="48">
        <f t="shared" si="11"/>
        <v>0.9983707501737068</v>
      </c>
      <c r="R73" s="2">
        <v>29</v>
      </c>
      <c r="S73" s="4">
        <f t="shared" si="12"/>
        <v>158</v>
      </c>
      <c r="T73" s="4">
        <v>31</v>
      </c>
      <c r="U73" s="4">
        <f t="shared" si="17"/>
        <v>166</v>
      </c>
      <c r="V73" s="4">
        <f>Counts!AN74</f>
        <v>0</v>
      </c>
      <c r="W73" s="4">
        <f>Counts!AO74</f>
        <v>0</v>
      </c>
      <c r="X73" s="5">
        <f t="shared" si="9"/>
        <v>7.8446949009483152E-3</v>
      </c>
    </row>
    <row r="74" spans="1:25" x14ac:dyDescent="0.25">
      <c r="A74" s="46">
        <v>45891</v>
      </c>
      <c r="B74" s="51">
        <v>198</v>
      </c>
      <c r="C74" s="4">
        <f t="shared" si="13"/>
        <v>3587</v>
      </c>
      <c r="D74" s="4">
        <v>319</v>
      </c>
      <c r="E74" s="4">
        <f t="shared" si="14"/>
        <v>5108</v>
      </c>
      <c r="F74" s="4">
        <f>Counts!AJ75</f>
        <v>0</v>
      </c>
      <c r="G74" s="4">
        <f>Counts!AK75</f>
        <v>7</v>
      </c>
      <c r="H74" s="48">
        <f t="shared" si="10"/>
        <v>0.56117021276595747</v>
      </c>
      <c r="I74" s="48"/>
      <c r="J74" s="4">
        <v>9</v>
      </c>
      <c r="K74" s="4">
        <f t="shared" si="15"/>
        <v>41678</v>
      </c>
      <c r="L74" s="4">
        <v>10</v>
      </c>
      <c r="M74" s="4">
        <f t="shared" si="16"/>
        <v>30006</v>
      </c>
      <c r="N74" s="4">
        <f>Counts!AL75</f>
        <v>0</v>
      </c>
      <c r="O74" s="4">
        <f>Counts!AM75</f>
        <v>408</v>
      </c>
      <c r="P74" s="48">
        <f t="shared" si="11"/>
        <v>0.99858638618012796</v>
      </c>
      <c r="R74" s="2">
        <v>36</v>
      </c>
      <c r="S74" s="4">
        <f t="shared" si="12"/>
        <v>194</v>
      </c>
      <c r="T74" s="4">
        <v>39</v>
      </c>
      <c r="U74" s="4">
        <f t="shared" si="17"/>
        <v>205</v>
      </c>
      <c r="V74" s="4">
        <f>Counts!AN75</f>
        <v>0</v>
      </c>
      <c r="W74" s="4">
        <f>Counts!AO75</f>
        <v>0</v>
      </c>
      <c r="X74" s="5">
        <f t="shared" si="9"/>
        <v>9.632093739139069E-3</v>
      </c>
    </row>
    <row r="75" spans="1:25" x14ac:dyDescent="0.25">
      <c r="A75" s="46">
        <v>45892</v>
      </c>
      <c r="B75" s="51">
        <v>196</v>
      </c>
      <c r="C75" s="4">
        <f t="shared" si="13"/>
        <v>3783</v>
      </c>
      <c r="D75" s="4">
        <v>316</v>
      </c>
      <c r="E75" s="4">
        <f t="shared" si="14"/>
        <v>5424</v>
      </c>
      <c r="F75" s="4">
        <f>Counts!AJ76</f>
        <v>0</v>
      </c>
      <c r="G75" s="4">
        <f>Counts!AK76</f>
        <v>7</v>
      </c>
      <c r="H75" s="48">
        <f t="shared" si="10"/>
        <v>0.59183354192740922</v>
      </c>
      <c r="I75" s="48"/>
      <c r="J75" s="4">
        <v>8</v>
      </c>
      <c r="K75" s="4">
        <f t="shared" si="15"/>
        <v>41686</v>
      </c>
      <c r="L75" s="4">
        <v>9</v>
      </c>
      <c r="M75" s="4">
        <f t="shared" si="16"/>
        <v>30015</v>
      </c>
      <c r="N75" s="4">
        <f>Counts!AL76</f>
        <v>0</v>
      </c>
      <c r="O75" s="4">
        <f>Counts!AM76</f>
        <v>408</v>
      </c>
      <c r="P75" s="48">
        <f t="shared" si="11"/>
        <v>0.99877806263028013</v>
      </c>
      <c r="R75" s="2">
        <v>44</v>
      </c>
      <c r="S75" s="4">
        <f t="shared" si="12"/>
        <v>238</v>
      </c>
      <c r="T75" s="4">
        <v>49</v>
      </c>
      <c r="U75" s="4">
        <f t="shared" si="17"/>
        <v>254</v>
      </c>
      <c r="V75" s="4">
        <f>Counts!AN76</f>
        <v>0</v>
      </c>
      <c r="W75" s="4">
        <f>Counts!AO76</f>
        <v>0</v>
      </c>
      <c r="X75" s="5">
        <f t="shared" si="9"/>
        <v>1.1816692319149993E-2</v>
      </c>
    </row>
    <row r="76" spans="1:25" x14ac:dyDescent="0.25">
      <c r="A76" s="46">
        <v>45893</v>
      </c>
      <c r="B76" s="51">
        <v>191</v>
      </c>
      <c r="C76" s="4">
        <f t="shared" si="13"/>
        <v>3974</v>
      </c>
      <c r="D76" s="4">
        <v>310</v>
      </c>
      <c r="E76" s="4">
        <f t="shared" si="14"/>
        <v>5734</v>
      </c>
      <c r="F76" s="4">
        <f>Counts!AJ77</f>
        <v>0</v>
      </c>
      <c r="G76" s="4">
        <f>Counts!AK77</f>
        <v>7</v>
      </c>
      <c r="H76" s="48">
        <f t="shared" si="10"/>
        <v>0.62171464330413018</v>
      </c>
      <c r="I76" s="48"/>
      <c r="J76" s="4">
        <v>7</v>
      </c>
      <c r="K76" s="4">
        <f t="shared" si="15"/>
        <v>41693</v>
      </c>
      <c r="L76" s="4">
        <v>7</v>
      </c>
      <c r="M76" s="4">
        <f t="shared" si="16"/>
        <v>30022</v>
      </c>
      <c r="N76" s="4">
        <f>Counts!AL77</f>
        <v>0</v>
      </c>
      <c r="O76" s="4">
        <f>Counts!AM77</f>
        <v>408</v>
      </c>
      <c r="P76" s="48">
        <f t="shared" si="11"/>
        <v>0.99894577952416319</v>
      </c>
      <c r="R76" s="2">
        <v>55</v>
      </c>
      <c r="S76" s="4">
        <f t="shared" si="12"/>
        <v>293</v>
      </c>
      <c r="T76" s="4">
        <v>59</v>
      </c>
      <c r="U76" s="4">
        <f t="shared" si="17"/>
        <v>313</v>
      </c>
      <c r="V76" s="4">
        <f>Counts!AN77</f>
        <v>0</v>
      </c>
      <c r="W76" s="4">
        <f>Counts!AO77</f>
        <v>0</v>
      </c>
      <c r="X76" s="5">
        <f t="shared" si="9"/>
        <v>1.4547440544163646E-2</v>
      </c>
    </row>
    <row r="77" spans="1:25" x14ac:dyDescent="0.25">
      <c r="A77" s="46">
        <v>45894</v>
      </c>
      <c r="B77" s="51">
        <v>186</v>
      </c>
      <c r="C77" s="4">
        <f t="shared" si="13"/>
        <v>4160</v>
      </c>
      <c r="D77" s="4">
        <v>302</v>
      </c>
      <c r="E77" s="4">
        <f t="shared" si="14"/>
        <v>6036</v>
      </c>
      <c r="F77" s="4">
        <f>Counts!AJ78</f>
        <v>0</v>
      </c>
      <c r="G77" s="4">
        <f>Counts!AK78</f>
        <v>7</v>
      </c>
      <c r="H77" s="48">
        <f t="shared" si="10"/>
        <v>0.6508135168961201</v>
      </c>
      <c r="I77" s="48"/>
      <c r="J77" s="4">
        <v>6</v>
      </c>
      <c r="K77" s="4">
        <f t="shared" si="15"/>
        <v>41699</v>
      </c>
      <c r="L77" s="4">
        <v>6</v>
      </c>
      <c r="M77" s="4">
        <f t="shared" si="16"/>
        <v>30028</v>
      </c>
      <c r="N77" s="4">
        <f>Counts!AL78</f>
        <v>0</v>
      </c>
      <c r="O77" s="4">
        <f>Counts!AM78</f>
        <v>408</v>
      </c>
      <c r="P77" s="48">
        <f t="shared" si="11"/>
        <v>0.99908953686177737</v>
      </c>
      <c r="R77" s="2">
        <v>66</v>
      </c>
      <c r="S77" s="4">
        <f t="shared" si="12"/>
        <v>359</v>
      </c>
      <c r="T77" s="4">
        <v>73</v>
      </c>
      <c r="U77" s="4">
        <f t="shared" si="17"/>
        <v>386</v>
      </c>
      <c r="V77" s="4">
        <f>Counts!AN78</f>
        <v>0</v>
      </c>
      <c r="W77" s="4">
        <f>Counts!AO78</f>
        <v>0</v>
      </c>
      <c r="X77" s="5">
        <f t="shared" si="9"/>
        <v>1.7824338414180029E-2</v>
      </c>
    </row>
    <row r="78" spans="1:25" x14ac:dyDescent="0.25">
      <c r="A78" s="46">
        <v>45895</v>
      </c>
      <c r="B78" s="51">
        <v>179</v>
      </c>
      <c r="C78" s="4">
        <f t="shared" si="13"/>
        <v>4339</v>
      </c>
      <c r="D78" s="4">
        <v>291</v>
      </c>
      <c r="E78" s="4">
        <f t="shared" si="14"/>
        <v>6327</v>
      </c>
      <c r="F78" s="4">
        <f>Counts!AJ79</f>
        <v>0</v>
      </c>
      <c r="G78" s="4">
        <f>Counts!AK79</f>
        <v>7</v>
      </c>
      <c r="H78" s="48">
        <f t="shared" si="10"/>
        <v>0.6788172715894869</v>
      </c>
      <c r="I78" s="48"/>
      <c r="J78" s="4">
        <v>5</v>
      </c>
      <c r="K78" s="4">
        <f t="shared" si="15"/>
        <v>41704</v>
      </c>
      <c r="L78" s="4">
        <v>6</v>
      </c>
      <c r="M78" s="4">
        <f t="shared" si="16"/>
        <v>30034</v>
      </c>
      <c r="N78" s="4">
        <f>Counts!AL79</f>
        <v>0</v>
      </c>
      <c r="O78" s="4">
        <f>Counts!AM79</f>
        <v>408</v>
      </c>
      <c r="P78" s="48">
        <f t="shared" si="11"/>
        <v>0.99920933464312245</v>
      </c>
      <c r="R78" s="2">
        <v>81</v>
      </c>
      <c r="S78" s="4">
        <f t="shared" si="12"/>
        <v>440</v>
      </c>
      <c r="T78" s="4">
        <v>90</v>
      </c>
      <c r="U78" s="4">
        <f t="shared" si="17"/>
        <v>476</v>
      </c>
      <c r="V78" s="4">
        <f>Counts!AN79</f>
        <v>0</v>
      </c>
      <c r="W78" s="4">
        <f>Counts!AO79</f>
        <v>0</v>
      </c>
      <c r="X78" s="5">
        <f t="shared" si="9"/>
        <v>2.1845985800109231E-2</v>
      </c>
      <c r="Y78" s="2">
        <f>ROUND(W78/X78,0)</f>
        <v>0</v>
      </c>
    </row>
    <row r="79" spans="1:25" x14ac:dyDescent="0.25">
      <c r="A79" s="46">
        <v>45896</v>
      </c>
      <c r="B79" s="51">
        <v>171</v>
      </c>
      <c r="C79" s="4">
        <f t="shared" si="13"/>
        <v>4510</v>
      </c>
      <c r="D79" s="4">
        <v>279</v>
      </c>
      <c r="E79" s="4">
        <f t="shared" si="14"/>
        <v>6606</v>
      </c>
      <c r="F79" s="4">
        <f>Counts!AJ80</f>
        <v>0</v>
      </c>
      <c r="G79" s="4">
        <f>Counts!AK80</f>
        <v>7</v>
      </c>
      <c r="H79" s="48">
        <f t="shared" si="10"/>
        <v>0.70556946182728408</v>
      </c>
      <c r="I79" s="48"/>
      <c r="J79" s="4">
        <v>4</v>
      </c>
      <c r="K79" s="4">
        <f t="shared" si="15"/>
        <v>41708</v>
      </c>
      <c r="L79" s="4">
        <v>4</v>
      </c>
      <c r="M79" s="4">
        <f t="shared" si="16"/>
        <v>30038</v>
      </c>
      <c r="N79" s="4">
        <f>Counts!AL80</f>
        <v>0</v>
      </c>
      <c r="O79" s="4">
        <f>Counts!AM80</f>
        <v>408</v>
      </c>
      <c r="P79" s="48">
        <f t="shared" si="11"/>
        <v>0.99930517286819853</v>
      </c>
      <c r="R79" s="2">
        <v>99</v>
      </c>
      <c r="S79" s="4">
        <f t="shared" si="12"/>
        <v>539</v>
      </c>
      <c r="T79" s="4">
        <v>111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2.6761332605133806E-2</v>
      </c>
    </row>
    <row r="80" spans="1:25" x14ac:dyDescent="0.25">
      <c r="A80" s="46">
        <v>45897</v>
      </c>
      <c r="B80" s="51">
        <v>163</v>
      </c>
      <c r="C80" s="4">
        <f t="shared" si="13"/>
        <v>4673</v>
      </c>
      <c r="D80" s="4">
        <v>264</v>
      </c>
      <c r="E80" s="4">
        <f t="shared" si="14"/>
        <v>6870</v>
      </c>
      <c r="F80" s="4">
        <f>Counts!AJ81</f>
        <v>0</v>
      </c>
      <c r="G80" s="4">
        <f>Counts!AK81</f>
        <v>7</v>
      </c>
      <c r="H80" s="48">
        <f t="shared" si="10"/>
        <v>0.73107008760951186</v>
      </c>
      <c r="I80" s="48"/>
      <c r="J80" s="4">
        <v>4</v>
      </c>
      <c r="K80" s="4">
        <f t="shared" si="15"/>
        <v>41712</v>
      </c>
      <c r="L80" s="4">
        <v>4</v>
      </c>
      <c r="M80" s="4">
        <f t="shared" si="16"/>
        <v>30042</v>
      </c>
      <c r="N80" s="4">
        <f>Counts!AL81</f>
        <v>0</v>
      </c>
      <c r="O80" s="4">
        <f>Counts!AM81</f>
        <v>408</v>
      </c>
      <c r="P80" s="48">
        <f t="shared" si="11"/>
        <v>0.99940101109327451</v>
      </c>
      <c r="R80" s="2">
        <v>120</v>
      </c>
      <c r="S80" s="4">
        <f t="shared" si="12"/>
        <v>659</v>
      </c>
      <c r="T80" s="4">
        <v>135</v>
      </c>
      <c r="U80" s="4">
        <f t="shared" si="17"/>
        <v>722</v>
      </c>
      <c r="V80" s="4">
        <f>Counts!AN81</f>
        <v>0</v>
      </c>
      <c r="W80" s="4">
        <f>Counts!AO81</f>
        <v>0</v>
      </c>
      <c r="X80" s="5">
        <f t="shared" si="9"/>
        <v>3.2719328732436326E-2</v>
      </c>
    </row>
    <row r="81" spans="1:25" x14ac:dyDescent="0.25">
      <c r="A81" s="46">
        <v>45898</v>
      </c>
      <c r="B81" s="51">
        <v>154</v>
      </c>
      <c r="C81" s="4">
        <f t="shared" si="13"/>
        <v>4827</v>
      </c>
      <c r="D81" s="4">
        <v>249</v>
      </c>
      <c r="E81" s="4">
        <f t="shared" si="14"/>
        <v>7119</v>
      </c>
      <c r="F81" s="4">
        <f>Counts!AJ82</f>
        <v>0</v>
      </c>
      <c r="G81" s="4">
        <f>Counts!AK82</f>
        <v>7</v>
      </c>
      <c r="H81" s="48">
        <f t="shared" si="10"/>
        <v>0.75516270337922398</v>
      </c>
      <c r="I81" s="48"/>
      <c r="J81" s="4">
        <v>3</v>
      </c>
      <c r="K81" s="4">
        <f t="shared" si="15"/>
        <v>41715</v>
      </c>
      <c r="L81" s="4">
        <v>4</v>
      </c>
      <c r="M81" s="4">
        <f t="shared" si="16"/>
        <v>30046</v>
      </c>
      <c r="N81" s="4">
        <f>Counts!AL82</f>
        <v>0</v>
      </c>
      <c r="O81" s="4">
        <f>Counts!AM82</f>
        <v>408</v>
      </c>
      <c r="P81" s="48">
        <f t="shared" si="11"/>
        <v>0.9994728897620816</v>
      </c>
      <c r="R81" s="2">
        <v>146</v>
      </c>
      <c r="S81" s="4">
        <f t="shared" si="12"/>
        <v>805</v>
      </c>
      <c r="T81" s="4">
        <v>166</v>
      </c>
      <c r="U81" s="4">
        <f t="shared" si="17"/>
        <v>888</v>
      </c>
      <c r="V81" s="4">
        <f>Counts!AN82</f>
        <v>0</v>
      </c>
      <c r="W81" s="4">
        <f>Counts!AO82</f>
        <v>0</v>
      </c>
      <c r="X81" s="5">
        <f t="shared" si="9"/>
        <v>3.9968224020654385E-2</v>
      </c>
    </row>
    <row r="82" spans="1:25" x14ac:dyDescent="0.25">
      <c r="A82" s="46">
        <v>45899</v>
      </c>
      <c r="B82" s="51">
        <v>145</v>
      </c>
      <c r="C82" s="4">
        <f t="shared" si="13"/>
        <v>4972</v>
      </c>
      <c r="D82" s="4">
        <v>233</v>
      </c>
      <c r="E82" s="4">
        <f t="shared" si="14"/>
        <v>7352</v>
      </c>
      <c r="F82" s="4">
        <f>Counts!AJ83</f>
        <v>0</v>
      </c>
      <c r="G82" s="4">
        <f>Counts!AK83</f>
        <v>7</v>
      </c>
      <c r="H82" s="48">
        <f t="shared" si="10"/>
        <v>0.77784730913642053</v>
      </c>
      <c r="I82" s="48"/>
      <c r="J82" s="4">
        <v>3</v>
      </c>
      <c r="K82" s="4">
        <f t="shared" si="15"/>
        <v>41718</v>
      </c>
      <c r="L82" s="4">
        <v>3</v>
      </c>
      <c r="M82" s="4">
        <f t="shared" si="16"/>
        <v>30049</v>
      </c>
      <c r="N82" s="4">
        <f>Counts!AL83</f>
        <v>0</v>
      </c>
      <c r="O82" s="4">
        <f>Counts!AM83</f>
        <v>408</v>
      </c>
      <c r="P82" s="48">
        <f t="shared" si="11"/>
        <v>0.99954476843088869</v>
      </c>
      <c r="R82" s="2">
        <v>177</v>
      </c>
      <c r="S82" s="4">
        <f t="shared" si="12"/>
        <v>982</v>
      </c>
      <c r="T82" s="4">
        <v>202</v>
      </c>
      <c r="U82" s="4">
        <f t="shared" si="17"/>
        <v>1090</v>
      </c>
      <c r="V82" s="4">
        <f>Counts!AN83</f>
        <v>0</v>
      </c>
      <c r="W82" s="4">
        <f>Counts!AO83</f>
        <v>0</v>
      </c>
      <c r="X82" s="5">
        <f t="shared" si="9"/>
        <v>4.8756268308425603E-2</v>
      </c>
    </row>
    <row r="83" spans="1:25" x14ac:dyDescent="0.25">
      <c r="A83" s="46">
        <v>45900</v>
      </c>
      <c r="B83" s="51">
        <v>135</v>
      </c>
      <c r="C83" s="4">
        <f t="shared" si="13"/>
        <v>5107</v>
      </c>
      <c r="D83" s="4">
        <v>216</v>
      </c>
      <c r="E83" s="4">
        <f t="shared" si="14"/>
        <v>7568</v>
      </c>
      <c r="F83" s="4">
        <f>Counts!AJ84</f>
        <v>0</v>
      </c>
      <c r="G83" s="4">
        <f>Counts!AK84</f>
        <v>7</v>
      </c>
      <c r="H83" s="48">
        <f t="shared" si="10"/>
        <v>0.79896745932415525</v>
      </c>
      <c r="I83" s="48"/>
      <c r="J83" s="4">
        <v>3</v>
      </c>
      <c r="K83" s="4">
        <f t="shared" si="15"/>
        <v>41721</v>
      </c>
      <c r="L83" s="4">
        <v>2</v>
      </c>
      <c r="M83" s="4">
        <f t="shared" si="16"/>
        <v>30051</v>
      </c>
      <c r="N83" s="4">
        <f>Counts!AL84</f>
        <v>0</v>
      </c>
      <c r="O83" s="4">
        <f>Counts!AM84</f>
        <v>408</v>
      </c>
      <c r="P83" s="48">
        <f t="shared" si="11"/>
        <v>0.99961664709969567</v>
      </c>
      <c r="R83" s="2">
        <v>214</v>
      </c>
      <c r="S83" s="4">
        <f t="shared" si="12"/>
        <v>1196</v>
      </c>
      <c r="T83" s="4">
        <v>246</v>
      </c>
      <c r="U83" s="4">
        <f t="shared" si="17"/>
        <v>1336</v>
      </c>
      <c r="V83" s="4">
        <f>Counts!AN84</f>
        <v>0</v>
      </c>
      <c r="W83" s="4">
        <f>Counts!AO84</f>
        <v>0</v>
      </c>
      <c r="X83" s="5">
        <f t="shared" si="9"/>
        <v>5.9381361402115092E-2</v>
      </c>
      <c r="Y83" s="2">
        <f>ROUND(W83/X83,0)</f>
        <v>0</v>
      </c>
    </row>
    <row r="84" spans="1:25" x14ac:dyDescent="0.25">
      <c r="A84" s="46">
        <v>45901</v>
      </c>
      <c r="B84" s="51">
        <v>125</v>
      </c>
      <c r="C84" s="4">
        <f t="shared" si="13"/>
        <v>5232</v>
      </c>
      <c r="D84" s="4">
        <v>200</v>
      </c>
      <c r="E84" s="4">
        <f t="shared" si="14"/>
        <v>7768</v>
      </c>
      <c r="F84" s="4">
        <f>Counts!AJ85</f>
        <v>0</v>
      </c>
      <c r="G84" s="4">
        <f>Counts!AK85</f>
        <v>7</v>
      </c>
      <c r="H84" s="48">
        <f t="shared" si="10"/>
        <v>0.81852315394242803</v>
      </c>
      <c r="I84" s="48"/>
      <c r="J84" s="4">
        <v>2</v>
      </c>
      <c r="K84" s="4">
        <f t="shared" si="15"/>
        <v>41723</v>
      </c>
      <c r="L84" s="4">
        <v>2</v>
      </c>
      <c r="M84" s="4">
        <f t="shared" si="16"/>
        <v>30053</v>
      </c>
      <c r="N84" s="4">
        <f>Counts!AL85</f>
        <v>0</v>
      </c>
      <c r="O84" s="4">
        <f>Counts!AM85</f>
        <v>408</v>
      </c>
      <c r="P84" s="48">
        <f t="shared" si="11"/>
        <v>0.99966456621223376</v>
      </c>
      <c r="R84" s="4">
        <v>256</v>
      </c>
      <c r="S84" s="4">
        <f t="shared" si="12"/>
        <v>1452</v>
      </c>
      <c r="T84" s="4">
        <v>297</v>
      </c>
      <c r="U84" s="4">
        <f t="shared" si="17"/>
        <v>1633</v>
      </c>
      <c r="V84" s="4">
        <f>Counts!AN85</f>
        <v>0</v>
      </c>
      <c r="W84" s="4">
        <f>Counts!AO85</f>
        <v>0</v>
      </c>
      <c r="X84" s="5">
        <f>S84/$S$115</f>
        <v>7.2091753140360454E-2</v>
      </c>
    </row>
    <row r="85" spans="1:25" x14ac:dyDescent="0.25">
      <c r="A85" s="46">
        <v>45902</v>
      </c>
      <c r="B85" s="51">
        <v>116</v>
      </c>
      <c r="C85" s="4">
        <f t="shared" si="13"/>
        <v>5348</v>
      </c>
      <c r="D85" s="4">
        <v>184</v>
      </c>
      <c r="E85" s="4">
        <f t="shared" si="14"/>
        <v>7952</v>
      </c>
      <c r="F85" s="4">
        <f>Counts!AJ86</f>
        <v>0</v>
      </c>
      <c r="G85" s="4">
        <f>Counts!AK86</f>
        <v>7</v>
      </c>
      <c r="H85" s="48">
        <f t="shared" si="10"/>
        <v>0.83667083854818525</v>
      </c>
      <c r="I85" s="48"/>
      <c r="J85" s="4">
        <v>2</v>
      </c>
      <c r="K85" s="4">
        <f t="shared" si="15"/>
        <v>41725</v>
      </c>
      <c r="L85" s="4">
        <v>2</v>
      </c>
      <c r="M85" s="4">
        <f t="shared" si="16"/>
        <v>30055</v>
      </c>
      <c r="N85" s="4">
        <f>Counts!AL86</f>
        <v>0</v>
      </c>
      <c r="O85" s="4">
        <f>Counts!AM86</f>
        <v>408</v>
      </c>
      <c r="P85" s="48">
        <f t="shared" si="11"/>
        <v>0.99971248532477175</v>
      </c>
      <c r="R85" s="4">
        <v>306</v>
      </c>
      <c r="S85" s="4">
        <f>R85+S84</f>
        <v>1758</v>
      </c>
      <c r="T85" s="4">
        <v>359</v>
      </c>
      <c r="U85" s="4">
        <f t="shared" si="17"/>
        <v>1992</v>
      </c>
      <c r="V85" s="4">
        <f>Counts!AN86</f>
        <v>0</v>
      </c>
      <c r="W85" s="4">
        <f>Counts!AO86</f>
        <v>0</v>
      </c>
      <c r="X85" s="5">
        <f t="shared" ref="X85:X115" si="18">S85/$S$115</f>
        <v>8.7284643264981879E-2</v>
      </c>
    </row>
    <row r="86" spans="1:25" x14ac:dyDescent="0.25">
      <c r="A86" s="46">
        <v>45903</v>
      </c>
      <c r="B86" s="51">
        <v>107</v>
      </c>
      <c r="C86" s="4">
        <f t="shared" si="13"/>
        <v>5455</v>
      </c>
      <c r="D86" s="4">
        <v>168</v>
      </c>
      <c r="E86" s="4">
        <f t="shared" si="14"/>
        <v>8120</v>
      </c>
      <c r="F86" s="4">
        <f>Counts!AJ87</f>
        <v>0</v>
      </c>
      <c r="G86" s="4">
        <f>Counts!AK87</f>
        <v>7</v>
      </c>
      <c r="H86" s="48">
        <f t="shared" si="10"/>
        <v>0.8534105131414268</v>
      </c>
      <c r="I86" s="48"/>
      <c r="J86" s="4">
        <v>1</v>
      </c>
      <c r="K86" s="4">
        <f t="shared" si="15"/>
        <v>41726</v>
      </c>
      <c r="L86" s="4">
        <v>2</v>
      </c>
      <c r="M86" s="4">
        <f t="shared" si="16"/>
        <v>30057</v>
      </c>
      <c r="N86" s="4">
        <f>Counts!AL87</f>
        <v>0</v>
      </c>
      <c r="O86" s="4">
        <f>Counts!AM87</f>
        <v>408</v>
      </c>
      <c r="P86" s="48">
        <f t="shared" si="11"/>
        <v>0.99973644488104085</v>
      </c>
      <c r="R86" s="4">
        <v>364</v>
      </c>
      <c r="S86" s="4">
        <f t="shared" ref="S86:S115" si="19">R86+S85</f>
        <v>2122</v>
      </c>
      <c r="T86" s="4">
        <v>430</v>
      </c>
      <c r="U86" s="4">
        <f t="shared" si="17"/>
        <v>2422</v>
      </c>
      <c r="V86" s="4">
        <f>Counts!AN87</f>
        <v>0</v>
      </c>
      <c r="W86" s="4">
        <f>Counts!AO87</f>
        <v>0</v>
      </c>
      <c r="X86" s="5">
        <f t="shared" si="18"/>
        <v>0.10535723151779951</v>
      </c>
      <c r="Y86" s="2">
        <f>ROUND(W86/X86,0)</f>
        <v>0</v>
      </c>
    </row>
    <row r="87" spans="1:25" x14ac:dyDescent="0.25">
      <c r="A87" s="46">
        <v>45904</v>
      </c>
      <c r="B87" s="51">
        <v>98</v>
      </c>
      <c r="C87" s="4">
        <f t="shared" si="13"/>
        <v>5553</v>
      </c>
      <c r="D87" s="4">
        <v>153</v>
      </c>
      <c r="E87" s="4">
        <f t="shared" si="14"/>
        <v>8273</v>
      </c>
      <c r="F87" s="4">
        <f>Counts!AJ88</f>
        <v>0</v>
      </c>
      <c r="G87" s="4">
        <f>Counts!AK88</f>
        <v>7</v>
      </c>
      <c r="H87" s="48">
        <f t="shared" si="10"/>
        <v>0.86874217772215268</v>
      </c>
      <c r="I87" s="48"/>
      <c r="J87" s="4">
        <v>2</v>
      </c>
      <c r="K87" s="4">
        <f t="shared" si="15"/>
        <v>41728</v>
      </c>
      <c r="L87" s="4">
        <v>1</v>
      </c>
      <c r="M87" s="4">
        <f t="shared" si="16"/>
        <v>30058</v>
      </c>
      <c r="N87" s="4">
        <f>Counts!AL88</f>
        <v>0</v>
      </c>
      <c r="O87" s="4">
        <f>Counts!AM88</f>
        <v>408</v>
      </c>
      <c r="P87" s="48">
        <f t="shared" si="11"/>
        <v>0.99978436399357884</v>
      </c>
      <c r="R87" s="4">
        <v>429</v>
      </c>
      <c r="S87" s="4">
        <f t="shared" si="19"/>
        <v>2551</v>
      </c>
      <c r="T87" s="4">
        <v>512</v>
      </c>
      <c r="U87" s="4">
        <f t="shared" si="17"/>
        <v>2934</v>
      </c>
      <c r="V87" s="4">
        <f>Counts!AN88</f>
        <v>0</v>
      </c>
      <c r="W87" s="4">
        <f>Counts!AO88</f>
        <v>0</v>
      </c>
      <c r="X87" s="5">
        <f t="shared" si="18"/>
        <v>0.12665706767290602</v>
      </c>
    </row>
    <row r="88" spans="1:25" x14ac:dyDescent="0.25">
      <c r="A88" s="46">
        <v>45905</v>
      </c>
      <c r="B88" s="51">
        <v>90</v>
      </c>
      <c r="C88" s="4">
        <f t="shared" si="13"/>
        <v>5643</v>
      </c>
      <c r="D88" s="4">
        <v>138</v>
      </c>
      <c r="E88" s="4">
        <f t="shared" si="14"/>
        <v>8411</v>
      </c>
      <c r="F88" s="4">
        <f>Counts!AJ89</f>
        <v>0</v>
      </c>
      <c r="G88" s="4">
        <f>Counts!AK89</f>
        <v>7</v>
      </c>
      <c r="H88" s="48">
        <f t="shared" si="10"/>
        <v>0.88282227784730916</v>
      </c>
      <c r="I88" s="48"/>
      <c r="J88" s="4">
        <v>1</v>
      </c>
      <c r="K88" s="4">
        <f t="shared" si="15"/>
        <v>41729</v>
      </c>
      <c r="L88" s="4">
        <v>2</v>
      </c>
      <c r="M88" s="4">
        <f t="shared" si="16"/>
        <v>30060</v>
      </c>
      <c r="N88" s="4">
        <f>Counts!AL89</f>
        <v>0</v>
      </c>
      <c r="O88" s="4">
        <f>Counts!AM89</f>
        <v>408</v>
      </c>
      <c r="P88" s="48">
        <f t="shared" si="11"/>
        <v>0.99980832354984783</v>
      </c>
      <c r="R88" s="4">
        <v>501</v>
      </c>
      <c r="S88" s="4">
        <f t="shared" si="19"/>
        <v>3052</v>
      </c>
      <c r="T88" s="4">
        <v>605</v>
      </c>
      <c r="U88" s="4">
        <f t="shared" si="17"/>
        <v>3539</v>
      </c>
      <c r="V88" s="4">
        <f>Counts!AN89</f>
        <v>0</v>
      </c>
      <c r="W88" s="4">
        <f>Counts!AO89</f>
        <v>0</v>
      </c>
      <c r="X88" s="5">
        <f t="shared" si="18"/>
        <v>0.15153170150439402</v>
      </c>
    </row>
    <row r="89" spans="1:25" x14ac:dyDescent="0.25">
      <c r="A89" s="46">
        <v>45906</v>
      </c>
      <c r="B89" s="51">
        <v>81</v>
      </c>
      <c r="C89" s="4">
        <f t="shared" si="13"/>
        <v>5724</v>
      </c>
      <c r="D89" s="4">
        <v>125</v>
      </c>
      <c r="E89" s="4">
        <f t="shared" si="14"/>
        <v>8536</v>
      </c>
      <c r="F89" s="4">
        <f>Counts!AJ90</f>
        <v>0</v>
      </c>
      <c r="G89" s="4">
        <f>Counts!AK90</f>
        <v>7</v>
      </c>
      <c r="H89" s="48">
        <f t="shared" si="10"/>
        <v>0.89549436795994997</v>
      </c>
      <c r="I89" s="48"/>
      <c r="J89" s="4">
        <v>1</v>
      </c>
      <c r="K89" s="4">
        <f t="shared" si="15"/>
        <v>41730</v>
      </c>
      <c r="L89" s="4">
        <v>1</v>
      </c>
      <c r="M89" s="4">
        <f t="shared" si="16"/>
        <v>30061</v>
      </c>
      <c r="N89" s="4">
        <f>Counts!AL90</f>
        <v>0</v>
      </c>
      <c r="O89" s="4">
        <f>Counts!AM90</f>
        <v>408</v>
      </c>
      <c r="P89" s="48">
        <f t="shared" si="11"/>
        <v>0.99983228310611683</v>
      </c>
      <c r="R89" s="4">
        <v>580</v>
      </c>
      <c r="S89" s="4">
        <f t="shared" si="19"/>
        <v>3632</v>
      </c>
      <c r="T89" s="4">
        <v>708</v>
      </c>
      <c r="U89" s="4">
        <f t="shared" si="17"/>
        <v>4247</v>
      </c>
      <c r="V89" s="4">
        <f>Counts!AN90</f>
        <v>0</v>
      </c>
      <c r="W89" s="4">
        <f>Counts!AO90</f>
        <v>0</v>
      </c>
      <c r="X89" s="5">
        <f t="shared" si="18"/>
        <v>0.18032868278635619</v>
      </c>
      <c r="Y89" s="2">
        <f>ROUND(W89/X89,0)</f>
        <v>0</v>
      </c>
    </row>
    <row r="90" spans="1:25" x14ac:dyDescent="0.25">
      <c r="A90" s="46">
        <v>45907</v>
      </c>
      <c r="B90" s="51">
        <v>74</v>
      </c>
      <c r="C90" s="4">
        <f t="shared" si="13"/>
        <v>5798</v>
      </c>
      <c r="D90" s="4">
        <v>112</v>
      </c>
      <c r="E90" s="4">
        <f t="shared" si="14"/>
        <v>8648</v>
      </c>
      <c r="F90" s="4">
        <f>Counts!AJ91</f>
        <v>0</v>
      </c>
      <c r="G90" s="4">
        <f>Counts!AK91</f>
        <v>7</v>
      </c>
      <c r="H90" s="48">
        <f t="shared" si="10"/>
        <v>0.90707133917396743</v>
      </c>
      <c r="I90" s="48"/>
      <c r="J90" s="4">
        <v>1</v>
      </c>
      <c r="K90" s="4">
        <f t="shared" si="15"/>
        <v>41731</v>
      </c>
      <c r="L90" s="4">
        <v>1</v>
      </c>
      <c r="M90" s="4">
        <f t="shared" si="16"/>
        <v>30062</v>
      </c>
      <c r="N90" s="4">
        <f>Counts!AL91</f>
        <v>0</v>
      </c>
      <c r="O90" s="4">
        <f>Counts!AM91</f>
        <v>408</v>
      </c>
      <c r="P90" s="48">
        <f t="shared" si="11"/>
        <v>0.99985624266238593</v>
      </c>
      <c r="R90" s="4">
        <v>663</v>
      </c>
      <c r="S90" s="4">
        <f t="shared" si="19"/>
        <v>4295</v>
      </c>
      <c r="T90" s="4">
        <v>819</v>
      </c>
      <c r="U90" s="4">
        <f t="shared" si="17"/>
        <v>5066</v>
      </c>
      <c r="V90" s="4">
        <f>Counts!AN91</f>
        <v>0</v>
      </c>
      <c r="W90" s="4">
        <f>Counts!AO91</f>
        <v>0</v>
      </c>
      <c r="X90" s="5">
        <f t="shared" si="18"/>
        <v>0.21324661138970261</v>
      </c>
    </row>
    <row r="91" spans="1:25" x14ac:dyDescent="0.25">
      <c r="A91" s="46">
        <v>45908</v>
      </c>
      <c r="B91" s="51">
        <v>67</v>
      </c>
      <c r="C91" s="4">
        <f t="shared" si="13"/>
        <v>5865</v>
      </c>
      <c r="D91" s="4">
        <v>100</v>
      </c>
      <c r="E91" s="4">
        <f t="shared" si="14"/>
        <v>8748</v>
      </c>
      <c r="F91" s="4">
        <f>Counts!AJ92</f>
        <v>0</v>
      </c>
      <c r="G91" s="4">
        <f>Counts!AK92</f>
        <v>7</v>
      </c>
      <c r="H91" s="48">
        <f t="shared" si="10"/>
        <v>0.91755319148936165</v>
      </c>
      <c r="I91" s="48"/>
      <c r="J91" s="4">
        <v>1</v>
      </c>
      <c r="K91" s="4">
        <f t="shared" si="15"/>
        <v>41732</v>
      </c>
      <c r="L91" s="4">
        <v>0</v>
      </c>
      <c r="M91" s="4">
        <f t="shared" si="16"/>
        <v>30062</v>
      </c>
      <c r="N91" s="4">
        <f>Counts!AL92</f>
        <v>0</v>
      </c>
      <c r="O91" s="4">
        <f>Counts!AM92</f>
        <v>408</v>
      </c>
      <c r="P91" s="48">
        <f t="shared" si="11"/>
        <v>0.99988020221865492</v>
      </c>
      <c r="R91" s="4">
        <v>749</v>
      </c>
      <c r="S91" s="4">
        <f t="shared" si="19"/>
        <v>5044</v>
      </c>
      <c r="T91" s="4">
        <v>936</v>
      </c>
      <c r="U91" s="4">
        <f t="shared" si="17"/>
        <v>6002</v>
      </c>
      <c r="V91" s="4">
        <f>Counts!AN92</f>
        <v>0</v>
      </c>
      <c r="W91" s="4">
        <f>Counts!AO92</f>
        <v>0</v>
      </c>
      <c r="X91" s="5">
        <f t="shared" si="18"/>
        <v>0.25043443721761582</v>
      </c>
    </row>
    <row r="92" spans="1:25" x14ac:dyDescent="0.25">
      <c r="A92" s="46">
        <v>45909</v>
      </c>
      <c r="B92" s="51">
        <v>60</v>
      </c>
      <c r="C92" s="4">
        <f t="shared" si="13"/>
        <v>5925</v>
      </c>
      <c r="D92" s="4">
        <v>90</v>
      </c>
      <c r="E92" s="4">
        <f t="shared" si="14"/>
        <v>8838</v>
      </c>
      <c r="F92" s="4">
        <f>Counts!AJ93</f>
        <v>0</v>
      </c>
      <c r="G92" s="4">
        <f>Counts!AK93</f>
        <v>7</v>
      </c>
      <c r="H92" s="48">
        <f t="shared" si="10"/>
        <v>0.92693992490613264</v>
      </c>
      <c r="I92" s="48"/>
      <c r="J92" s="4">
        <v>1</v>
      </c>
      <c r="K92" s="4">
        <f t="shared" si="15"/>
        <v>41733</v>
      </c>
      <c r="L92" s="4">
        <v>1</v>
      </c>
      <c r="M92" s="4">
        <f t="shared" si="16"/>
        <v>30063</v>
      </c>
      <c r="N92" s="4">
        <f>Counts!AL93</f>
        <v>0</v>
      </c>
      <c r="O92" s="4">
        <f>Counts!AM93</f>
        <v>408</v>
      </c>
      <c r="P92" s="48">
        <f t="shared" si="11"/>
        <v>0.99990416177492392</v>
      </c>
      <c r="R92" s="4">
        <v>831</v>
      </c>
      <c r="S92" s="4">
        <f t="shared" si="19"/>
        <v>5875</v>
      </c>
      <c r="T92" s="4">
        <v>1053</v>
      </c>
      <c r="U92" s="4">
        <f t="shared" si="17"/>
        <v>7055</v>
      </c>
      <c r="V92" s="4">
        <f>Counts!AN93</f>
        <v>0</v>
      </c>
      <c r="W92" s="4">
        <f>Counts!AO93</f>
        <v>0</v>
      </c>
      <c r="X92" s="5">
        <f t="shared" si="18"/>
        <v>0.29169356039918576</v>
      </c>
      <c r="Y92" s="2">
        <f>ROUND(W92/X92,0)</f>
        <v>0</v>
      </c>
    </row>
    <row r="93" spans="1:25" x14ac:dyDescent="0.25">
      <c r="A93" s="46">
        <v>45910</v>
      </c>
      <c r="B93" s="51">
        <v>54</v>
      </c>
      <c r="C93" s="4">
        <f t="shared" si="13"/>
        <v>5979</v>
      </c>
      <c r="D93" s="4">
        <v>80</v>
      </c>
      <c r="E93" s="4">
        <f t="shared" si="14"/>
        <v>8918</v>
      </c>
      <c r="F93" s="4">
        <f>Counts!AJ94</f>
        <v>0</v>
      </c>
      <c r="G93" s="4">
        <f>Counts!AK94</f>
        <v>7</v>
      </c>
      <c r="H93" s="48">
        <f t="shared" si="10"/>
        <v>0.93538798498122655</v>
      </c>
      <c r="I93" s="48"/>
      <c r="J93" s="4">
        <v>0</v>
      </c>
      <c r="K93" s="4">
        <f t="shared" si="15"/>
        <v>41733</v>
      </c>
      <c r="L93" s="4">
        <v>1</v>
      </c>
      <c r="M93" s="4">
        <f t="shared" si="16"/>
        <v>30064</v>
      </c>
      <c r="N93" s="4">
        <f>Counts!AL94</f>
        <v>0</v>
      </c>
      <c r="O93" s="4">
        <f>Counts!AM94</f>
        <v>408</v>
      </c>
      <c r="P93" s="48">
        <f t="shared" si="11"/>
        <v>0.99990416177492392</v>
      </c>
      <c r="R93" s="4">
        <v>908</v>
      </c>
      <c r="S93" s="4">
        <f t="shared" si="19"/>
        <v>6783</v>
      </c>
      <c r="T93" s="4">
        <v>1166</v>
      </c>
      <c r="U93" s="4">
        <f t="shared" si="17"/>
        <v>8221</v>
      </c>
      <c r="V93" s="4">
        <f>Counts!AN94</f>
        <v>0</v>
      </c>
      <c r="W93" s="4">
        <f>Counts!AO94</f>
        <v>0</v>
      </c>
      <c r="X93" s="5">
        <f t="shared" si="18"/>
        <v>0.3367757310957748</v>
      </c>
    </row>
    <row r="94" spans="1:25" x14ac:dyDescent="0.25">
      <c r="A94" s="46">
        <v>45911</v>
      </c>
      <c r="B94" s="51">
        <v>49</v>
      </c>
      <c r="C94" s="4">
        <f t="shared" si="13"/>
        <v>6028</v>
      </c>
      <c r="D94" s="4">
        <v>71</v>
      </c>
      <c r="E94" s="4">
        <f t="shared" si="14"/>
        <v>8989</v>
      </c>
      <c r="F94" s="4">
        <f>Counts!AJ95</f>
        <v>0</v>
      </c>
      <c r="G94" s="4">
        <f>Counts!AK95</f>
        <v>7</v>
      </c>
      <c r="H94" s="48">
        <f t="shared" si="10"/>
        <v>0.94305381727158943</v>
      </c>
      <c r="I94" s="48"/>
      <c r="J94" s="4">
        <v>1</v>
      </c>
      <c r="K94" s="4">
        <f t="shared" si="15"/>
        <v>41734</v>
      </c>
      <c r="L94" s="4">
        <v>0</v>
      </c>
      <c r="M94" s="4">
        <f t="shared" si="16"/>
        <v>30064</v>
      </c>
      <c r="N94" s="4">
        <f>Counts!AL95</f>
        <v>0</v>
      </c>
      <c r="O94" s="4">
        <f>Counts!AM95</f>
        <v>408</v>
      </c>
      <c r="P94" s="48">
        <f t="shared" si="11"/>
        <v>0.99992812133119291</v>
      </c>
      <c r="R94" s="4">
        <v>975</v>
      </c>
      <c r="S94" s="4">
        <f t="shared" si="19"/>
        <v>7758</v>
      </c>
      <c r="T94" s="4">
        <v>1268</v>
      </c>
      <c r="U94" s="4">
        <f t="shared" si="17"/>
        <v>9489</v>
      </c>
      <c r="V94" s="4">
        <f>Counts!AN95</f>
        <v>0</v>
      </c>
      <c r="W94" s="4">
        <f>Counts!AO95</f>
        <v>0</v>
      </c>
      <c r="X94" s="5">
        <f t="shared" si="18"/>
        <v>0.38518444963010773</v>
      </c>
    </row>
    <row r="95" spans="1:25" x14ac:dyDescent="0.25">
      <c r="A95" s="46">
        <v>45912</v>
      </c>
      <c r="B95" s="51">
        <v>44</v>
      </c>
      <c r="C95" s="4">
        <f t="shared" si="13"/>
        <v>6072</v>
      </c>
      <c r="D95" s="4">
        <v>63</v>
      </c>
      <c r="E95" s="4">
        <f t="shared" si="14"/>
        <v>9052</v>
      </c>
      <c r="F95" s="4">
        <f>Counts!AJ96</f>
        <v>0</v>
      </c>
      <c r="G95" s="4">
        <f>Counts!AK96</f>
        <v>7</v>
      </c>
      <c r="H95" s="48">
        <f t="shared" si="10"/>
        <v>0.94993742177722151</v>
      </c>
      <c r="I95" s="48"/>
      <c r="J95" s="4">
        <v>0</v>
      </c>
      <c r="K95" s="4">
        <f t="shared" si="15"/>
        <v>41734</v>
      </c>
      <c r="L95" s="4">
        <v>0</v>
      </c>
      <c r="M95" s="4">
        <f t="shared" si="16"/>
        <v>30064</v>
      </c>
      <c r="N95" s="4">
        <f>Counts!AL96</f>
        <v>0</v>
      </c>
      <c r="O95" s="4">
        <f>Counts!AM96</f>
        <v>408</v>
      </c>
      <c r="P95" s="48">
        <f t="shared" si="11"/>
        <v>0.99992812133119291</v>
      </c>
      <c r="R95" s="4">
        <v>1026</v>
      </c>
      <c r="S95" s="4">
        <f t="shared" si="19"/>
        <v>8784</v>
      </c>
      <c r="T95" s="4">
        <v>1352</v>
      </c>
      <c r="U95" s="4">
        <f t="shared" si="17"/>
        <v>10841</v>
      </c>
      <c r="V95" s="4">
        <f>Counts!AN96</f>
        <v>0</v>
      </c>
      <c r="W95" s="4">
        <f>Counts!AO96</f>
        <v>0</v>
      </c>
      <c r="X95" s="5">
        <f t="shared" si="18"/>
        <v>0.43612531651854425</v>
      </c>
      <c r="Y95" s="2">
        <f>ROUND(W95/X95,0)</f>
        <v>0</v>
      </c>
    </row>
    <row r="96" spans="1:25" x14ac:dyDescent="0.25">
      <c r="A96" s="46">
        <v>45913</v>
      </c>
      <c r="B96" s="51">
        <v>39</v>
      </c>
      <c r="C96" s="4">
        <f t="shared" si="13"/>
        <v>6111</v>
      </c>
      <c r="D96" s="4">
        <v>56</v>
      </c>
      <c r="E96" s="4">
        <f t="shared" si="14"/>
        <v>9108</v>
      </c>
      <c r="F96" s="4">
        <f>Counts!AJ97</f>
        <v>0</v>
      </c>
      <c r="G96" s="4">
        <f>Counts!AK97</f>
        <v>7</v>
      </c>
      <c r="H96" s="48">
        <f t="shared" si="10"/>
        <v>0.95603879849812268</v>
      </c>
      <c r="I96" s="48"/>
      <c r="J96" s="4">
        <v>1</v>
      </c>
      <c r="K96" s="4">
        <f t="shared" si="15"/>
        <v>41735</v>
      </c>
      <c r="L96" s="4">
        <v>1</v>
      </c>
      <c r="M96" s="4">
        <f t="shared" si="16"/>
        <v>30065</v>
      </c>
      <c r="N96" s="4">
        <f>Counts!AL97</f>
        <v>0</v>
      </c>
      <c r="O96" s="4">
        <f>Counts!AM97</f>
        <v>408</v>
      </c>
      <c r="P96" s="48">
        <f t="shared" si="11"/>
        <v>0.99995208088746201</v>
      </c>
      <c r="R96" s="4">
        <v>1057</v>
      </c>
      <c r="S96" s="4">
        <f t="shared" si="19"/>
        <v>9841</v>
      </c>
      <c r="T96" s="4">
        <v>1411</v>
      </c>
      <c r="U96" s="4">
        <f t="shared" si="17"/>
        <v>12252</v>
      </c>
      <c r="V96" s="4">
        <f>Counts!AN97</f>
        <v>0</v>
      </c>
      <c r="W96" s="4">
        <f>Counts!AO97</f>
        <v>0</v>
      </c>
      <c r="X96" s="5">
        <f t="shared" si="18"/>
        <v>0.48860533240653392</v>
      </c>
    </row>
    <row r="97" spans="1:25" x14ac:dyDescent="0.25">
      <c r="A97" s="46">
        <v>45914</v>
      </c>
      <c r="B97" s="51">
        <v>35</v>
      </c>
      <c r="C97" s="4">
        <f t="shared" si="13"/>
        <v>6146</v>
      </c>
      <c r="D97" s="4">
        <v>50</v>
      </c>
      <c r="E97" s="4">
        <f t="shared" si="14"/>
        <v>9158</v>
      </c>
      <c r="F97" s="4">
        <f>Counts!AJ98</f>
        <v>0</v>
      </c>
      <c r="G97" s="4">
        <f>Counts!AK98</f>
        <v>7</v>
      </c>
      <c r="H97" s="48">
        <f t="shared" si="10"/>
        <v>0.96151439299123909</v>
      </c>
      <c r="I97" s="48"/>
      <c r="J97" s="4">
        <v>0</v>
      </c>
      <c r="K97" s="4">
        <f t="shared" si="15"/>
        <v>41735</v>
      </c>
      <c r="L97" s="4">
        <v>0</v>
      </c>
      <c r="M97" s="4">
        <f t="shared" si="16"/>
        <v>30065</v>
      </c>
      <c r="N97" s="4">
        <f>Counts!AL98</f>
        <v>0</v>
      </c>
      <c r="O97" s="4">
        <f>Counts!AM98</f>
        <v>408</v>
      </c>
      <c r="P97" s="48">
        <f t="shared" si="11"/>
        <v>0.99995208088746201</v>
      </c>
      <c r="R97" s="4">
        <v>1066</v>
      </c>
      <c r="S97" s="4">
        <f t="shared" si="19"/>
        <v>10907</v>
      </c>
      <c r="T97" s="4">
        <v>1440</v>
      </c>
      <c r="U97" s="4">
        <f t="shared" si="17"/>
        <v>13692</v>
      </c>
      <c r="V97" s="4">
        <f>Counts!AN98</f>
        <v>0</v>
      </c>
      <c r="W97" s="4">
        <f>Counts!AO98</f>
        <v>0</v>
      </c>
      <c r="X97" s="5">
        <f t="shared" si="18"/>
        <v>0.54153219800407126</v>
      </c>
    </row>
    <row r="98" spans="1:25" x14ac:dyDescent="0.25">
      <c r="A98" s="46">
        <v>45915</v>
      </c>
      <c r="B98" s="51">
        <v>31</v>
      </c>
      <c r="C98" s="4">
        <f t="shared" si="13"/>
        <v>6177</v>
      </c>
      <c r="D98" s="4">
        <v>43</v>
      </c>
      <c r="E98" s="4">
        <f t="shared" si="14"/>
        <v>9201</v>
      </c>
      <c r="F98" s="4">
        <f>Counts!AJ99</f>
        <v>0</v>
      </c>
      <c r="G98" s="4">
        <f>Counts!AK99</f>
        <v>7</v>
      </c>
      <c r="H98" s="48">
        <f t="shared" si="10"/>
        <v>0.96636420525657074</v>
      </c>
      <c r="I98" s="48"/>
      <c r="J98" s="4">
        <v>0</v>
      </c>
      <c r="K98" s="4">
        <f t="shared" si="15"/>
        <v>41735</v>
      </c>
      <c r="L98" s="4">
        <v>0</v>
      </c>
      <c r="M98" s="4">
        <f t="shared" si="16"/>
        <v>30065</v>
      </c>
      <c r="N98" s="4">
        <f>Counts!AL99</f>
        <v>0</v>
      </c>
      <c r="O98" s="4">
        <f>Counts!AM99</f>
        <v>408</v>
      </c>
      <c r="P98" s="48">
        <f t="shared" si="11"/>
        <v>0.99995208088746201</v>
      </c>
      <c r="R98" s="4">
        <v>1053</v>
      </c>
      <c r="S98" s="4">
        <f t="shared" si="19"/>
        <v>11960</v>
      </c>
      <c r="T98" s="4">
        <v>1437</v>
      </c>
      <c r="U98" s="4">
        <f t="shared" si="17"/>
        <v>15129</v>
      </c>
      <c r="V98" s="4">
        <f>Counts!AN99</f>
        <v>0</v>
      </c>
      <c r="W98" s="4">
        <f>Counts!AO99</f>
        <v>0</v>
      </c>
      <c r="X98" s="5">
        <f t="shared" si="18"/>
        <v>0.59381361402115085</v>
      </c>
      <c r="Y98" s="2">
        <f>ROUND(W98/X98,0)</f>
        <v>0</v>
      </c>
    </row>
    <row r="99" spans="1:25" x14ac:dyDescent="0.25">
      <c r="A99" s="46">
        <v>45916</v>
      </c>
      <c r="B99" s="51">
        <v>28</v>
      </c>
      <c r="C99" s="4">
        <f t="shared" si="13"/>
        <v>6205</v>
      </c>
      <c r="D99" s="4">
        <v>39</v>
      </c>
      <c r="E99" s="4">
        <f t="shared" si="14"/>
        <v>9240</v>
      </c>
      <c r="F99" s="4">
        <f>Counts!AJ100</f>
        <v>0</v>
      </c>
      <c r="G99" s="4">
        <f>Counts!AK100</f>
        <v>7</v>
      </c>
      <c r="H99" s="48">
        <f t="shared" si="10"/>
        <v>0.9707446808510638</v>
      </c>
      <c r="I99" s="48"/>
      <c r="J99" s="4">
        <v>0</v>
      </c>
      <c r="K99" s="4">
        <f t="shared" si="15"/>
        <v>41735</v>
      </c>
      <c r="L99" s="4">
        <v>1</v>
      </c>
      <c r="M99" s="4">
        <f t="shared" si="16"/>
        <v>30066</v>
      </c>
      <c r="N99" s="4">
        <f>Counts!AL100</f>
        <v>0</v>
      </c>
      <c r="O99" s="4">
        <f>Counts!AM100</f>
        <v>408</v>
      </c>
      <c r="P99" s="48">
        <f t="shared" si="11"/>
        <v>0.99995208088746201</v>
      </c>
      <c r="R99" s="4">
        <v>1018</v>
      </c>
      <c r="S99" s="4">
        <f t="shared" si="19"/>
        <v>12978</v>
      </c>
      <c r="T99" s="4">
        <v>1403</v>
      </c>
      <c r="U99" s="4">
        <f t="shared" si="17"/>
        <v>16532</v>
      </c>
      <c r="V99" s="4">
        <f>Counts!AN100</f>
        <v>0</v>
      </c>
      <c r="W99" s="4">
        <f>Counts!AO100</f>
        <v>0</v>
      </c>
      <c r="X99" s="5">
        <f t="shared" si="18"/>
        <v>0.64435728116776725</v>
      </c>
    </row>
    <row r="100" spans="1:25" x14ac:dyDescent="0.25">
      <c r="A100" s="46">
        <v>45917</v>
      </c>
      <c r="B100" s="51">
        <v>24</v>
      </c>
      <c r="C100" s="4">
        <f t="shared" si="13"/>
        <v>6229</v>
      </c>
      <c r="D100" s="4">
        <v>34</v>
      </c>
      <c r="E100" s="4">
        <f t="shared" si="14"/>
        <v>9274</v>
      </c>
      <c r="F100" s="4">
        <f>Counts!AJ101</f>
        <v>0</v>
      </c>
      <c r="G100" s="4">
        <f>Counts!AK101</f>
        <v>7</v>
      </c>
      <c r="H100" s="48">
        <f t="shared" si="10"/>
        <v>0.97449937421777222</v>
      </c>
      <c r="I100" s="48"/>
      <c r="J100" s="4">
        <v>1</v>
      </c>
      <c r="K100" s="4">
        <f t="shared" si="15"/>
        <v>41736</v>
      </c>
      <c r="L100" s="4">
        <v>0</v>
      </c>
      <c r="M100" s="4">
        <f t="shared" si="16"/>
        <v>30066</v>
      </c>
      <c r="N100" s="4">
        <f>Counts!AL101</f>
        <v>0</v>
      </c>
      <c r="O100" s="4">
        <f>Counts!AM101</f>
        <v>408</v>
      </c>
      <c r="P100" s="48">
        <f t="shared" si="11"/>
        <v>0.99997604044373101</v>
      </c>
      <c r="R100" s="4">
        <v>965</v>
      </c>
      <c r="S100" s="4">
        <f t="shared" si="19"/>
        <v>13943</v>
      </c>
      <c r="T100" s="4">
        <v>1340</v>
      </c>
      <c r="U100" s="4">
        <f t="shared" si="17"/>
        <v>17872</v>
      </c>
      <c r="V100" s="4">
        <f>Counts!AN101</f>
        <v>0</v>
      </c>
      <c r="W100" s="4">
        <f>Counts!AO101</f>
        <v>0</v>
      </c>
      <c r="X100" s="5">
        <f t="shared" si="18"/>
        <v>0.69226950002482501</v>
      </c>
    </row>
    <row r="101" spans="1:25" x14ac:dyDescent="0.25">
      <c r="A101" s="46">
        <v>45918</v>
      </c>
      <c r="B101" s="51">
        <v>22</v>
      </c>
      <c r="C101" s="4">
        <f t="shared" si="13"/>
        <v>6251</v>
      </c>
      <c r="D101" s="4">
        <v>30</v>
      </c>
      <c r="E101" s="4">
        <f t="shared" si="14"/>
        <v>9304</v>
      </c>
      <c r="F101" s="4">
        <f>Counts!AJ102</f>
        <v>0</v>
      </c>
      <c r="G101" s="4">
        <f>Counts!AK102</f>
        <v>7</v>
      </c>
      <c r="H101" s="48">
        <f t="shared" si="10"/>
        <v>0.9779411764705882</v>
      </c>
      <c r="I101" s="48"/>
      <c r="J101" s="4">
        <v>0</v>
      </c>
      <c r="K101" s="4">
        <f t="shared" si="15"/>
        <v>41736</v>
      </c>
      <c r="L101" s="4">
        <v>0</v>
      </c>
      <c r="M101" s="4">
        <f t="shared" si="16"/>
        <v>30066</v>
      </c>
      <c r="N101" s="4">
        <f>Counts!AL102</f>
        <v>0</v>
      </c>
      <c r="O101" s="4">
        <f>Counts!AM102</f>
        <v>408</v>
      </c>
      <c r="P101" s="48">
        <f t="shared" si="11"/>
        <v>0.99997604044373101</v>
      </c>
      <c r="R101" s="4">
        <v>896</v>
      </c>
      <c r="S101" s="4">
        <f t="shared" si="19"/>
        <v>14839</v>
      </c>
      <c r="T101" s="4">
        <v>1253</v>
      </c>
      <c r="U101" s="4">
        <f t="shared" si="17"/>
        <v>19125</v>
      </c>
      <c r="V101" s="4">
        <f>Counts!AN102</f>
        <v>0</v>
      </c>
      <c r="W101" s="4">
        <f>Counts!AO102</f>
        <v>0</v>
      </c>
      <c r="X101" s="5">
        <f t="shared" si="18"/>
        <v>0.73675587110868379</v>
      </c>
      <c r="Y101" s="2">
        <f>ROUND(W101/X101,0)</f>
        <v>0</v>
      </c>
    </row>
    <row r="102" spans="1:25" x14ac:dyDescent="0.25">
      <c r="A102" s="46">
        <v>45919</v>
      </c>
      <c r="B102" s="51">
        <v>20</v>
      </c>
      <c r="C102" s="4">
        <f t="shared" si="13"/>
        <v>6271</v>
      </c>
      <c r="D102" s="4">
        <v>26</v>
      </c>
      <c r="E102" s="4">
        <f t="shared" si="14"/>
        <v>9330</v>
      </c>
      <c r="F102" s="4">
        <f>Counts!AJ103</f>
        <v>0</v>
      </c>
      <c r="G102" s="4">
        <f>Counts!AK103</f>
        <v>7</v>
      </c>
      <c r="H102" s="48">
        <f t="shared" si="10"/>
        <v>0.98107008760951186</v>
      </c>
      <c r="I102" s="48"/>
      <c r="J102" s="4">
        <v>0</v>
      </c>
      <c r="K102" s="4">
        <f t="shared" si="15"/>
        <v>41736</v>
      </c>
      <c r="L102" s="4">
        <v>0</v>
      </c>
      <c r="M102" s="4">
        <f t="shared" si="16"/>
        <v>30066</v>
      </c>
      <c r="N102" s="4">
        <f>Counts!AL103</f>
        <v>0</v>
      </c>
      <c r="O102" s="4">
        <f>Counts!AM103</f>
        <v>408</v>
      </c>
      <c r="P102" s="48">
        <f t="shared" si="11"/>
        <v>0.99997604044373101</v>
      </c>
      <c r="R102" s="4">
        <v>817</v>
      </c>
      <c r="S102" s="4">
        <f t="shared" si="19"/>
        <v>15656</v>
      </c>
      <c r="T102" s="4">
        <v>1149</v>
      </c>
      <c r="U102" s="4">
        <f t="shared" si="17"/>
        <v>20274</v>
      </c>
      <c r="V102" s="4">
        <f>Counts!AN103</f>
        <v>0</v>
      </c>
      <c r="W102" s="4">
        <f>Counts!AO103</f>
        <v>0</v>
      </c>
      <c r="X102" s="5">
        <f t="shared" si="18"/>
        <v>0.77731989474206842</v>
      </c>
    </row>
    <row r="103" spans="1:25" x14ac:dyDescent="0.25">
      <c r="A103" s="46">
        <v>45920</v>
      </c>
      <c r="B103" s="51">
        <v>17</v>
      </c>
      <c r="C103" s="4">
        <f t="shared" si="13"/>
        <v>6288</v>
      </c>
      <c r="D103" s="4">
        <v>23</v>
      </c>
      <c r="E103" s="4">
        <f t="shared" si="14"/>
        <v>9353</v>
      </c>
      <c r="F103" s="4">
        <f>Counts!AJ104</f>
        <v>0</v>
      </c>
      <c r="G103" s="4">
        <f>Counts!AK104</f>
        <v>7</v>
      </c>
      <c r="H103" s="48">
        <f t="shared" si="10"/>
        <v>0.98372966207759704</v>
      </c>
      <c r="I103" s="48"/>
      <c r="J103" s="4">
        <v>0</v>
      </c>
      <c r="K103" s="4">
        <f t="shared" si="15"/>
        <v>41736</v>
      </c>
      <c r="L103" s="4">
        <v>0</v>
      </c>
      <c r="M103" s="4">
        <f t="shared" si="16"/>
        <v>30066</v>
      </c>
      <c r="N103" s="4">
        <f>Counts!AL104</f>
        <v>0</v>
      </c>
      <c r="O103" s="4">
        <f>Counts!AM104</f>
        <v>408</v>
      </c>
      <c r="P103" s="48">
        <f t="shared" si="11"/>
        <v>0.99997604044373101</v>
      </c>
      <c r="R103" s="4">
        <v>734</v>
      </c>
      <c r="S103" s="4">
        <f t="shared" si="19"/>
        <v>16390</v>
      </c>
      <c r="T103" s="4">
        <v>1035</v>
      </c>
      <c r="U103" s="4">
        <f t="shared" si="17"/>
        <v>21309</v>
      </c>
      <c r="V103" s="4">
        <f>Counts!AN104</f>
        <v>0</v>
      </c>
      <c r="W103" s="4">
        <f>Counts!AO104</f>
        <v>0</v>
      </c>
      <c r="X103" s="5">
        <f t="shared" si="18"/>
        <v>0.81376297105406881</v>
      </c>
    </row>
    <row r="104" spans="1:25" x14ac:dyDescent="0.25">
      <c r="A104" s="46">
        <v>45921</v>
      </c>
      <c r="B104" s="51">
        <v>16</v>
      </c>
      <c r="C104" s="4">
        <f t="shared" si="13"/>
        <v>6304</v>
      </c>
      <c r="D104" s="4">
        <v>21</v>
      </c>
      <c r="E104" s="4">
        <f t="shared" si="14"/>
        <v>9374</v>
      </c>
      <c r="F104" s="4">
        <f>Counts!AJ105</f>
        <v>0</v>
      </c>
      <c r="G104" s="4">
        <f>Counts!AK105</f>
        <v>7</v>
      </c>
      <c r="H104" s="48">
        <f t="shared" si="10"/>
        <v>0.98623279098873595</v>
      </c>
      <c r="I104" s="48"/>
      <c r="J104" s="4">
        <v>0</v>
      </c>
      <c r="K104" s="4">
        <f t="shared" si="15"/>
        <v>41736</v>
      </c>
      <c r="L104" s="4">
        <v>0</v>
      </c>
      <c r="M104" s="4">
        <f t="shared" si="16"/>
        <v>30066</v>
      </c>
      <c r="N104" s="4">
        <f>Counts!AL105</f>
        <v>0</v>
      </c>
      <c r="O104" s="4">
        <f>Counts!AM105</f>
        <v>408</v>
      </c>
      <c r="P104" s="48">
        <f t="shared" si="11"/>
        <v>0.99997604044373101</v>
      </c>
      <c r="R104" s="4">
        <v>648</v>
      </c>
      <c r="S104" s="4">
        <f t="shared" si="19"/>
        <v>17038</v>
      </c>
      <c r="T104" s="4">
        <v>917</v>
      </c>
      <c r="U104" s="4">
        <f t="shared" si="17"/>
        <v>22226</v>
      </c>
      <c r="V104" s="4">
        <f>Counts!AN105</f>
        <v>0</v>
      </c>
      <c r="W104" s="4">
        <f>Counts!AO105</f>
        <v>0</v>
      </c>
      <c r="X104" s="5">
        <f t="shared" si="18"/>
        <v>0.84593615014150236</v>
      </c>
      <c r="Y104" s="2">
        <f>ROUND(W104/X104,0)</f>
        <v>0</v>
      </c>
    </row>
    <row r="105" spans="1:25" x14ac:dyDescent="0.25">
      <c r="A105" s="46">
        <v>45922</v>
      </c>
      <c r="B105" s="51">
        <v>13</v>
      </c>
      <c r="C105" s="4">
        <f t="shared" si="13"/>
        <v>6317</v>
      </c>
      <c r="D105" s="4">
        <v>17</v>
      </c>
      <c r="E105" s="4">
        <f t="shared" si="14"/>
        <v>9391</v>
      </c>
      <c r="F105" s="4">
        <f>Counts!AJ106</f>
        <v>0</v>
      </c>
      <c r="G105" s="4">
        <f>Counts!AK106</f>
        <v>7</v>
      </c>
      <c r="H105" s="48">
        <f t="shared" si="10"/>
        <v>0.98826658322903627</v>
      </c>
      <c r="I105" s="48"/>
      <c r="J105" s="4">
        <v>0</v>
      </c>
      <c r="K105" s="4">
        <f t="shared" si="15"/>
        <v>41736</v>
      </c>
      <c r="L105" s="4">
        <v>1</v>
      </c>
      <c r="M105" s="4">
        <f t="shared" si="16"/>
        <v>30067</v>
      </c>
      <c r="N105" s="4">
        <f>Counts!AL106</f>
        <v>0</v>
      </c>
      <c r="O105" s="4">
        <f>Counts!AM106</f>
        <v>408</v>
      </c>
      <c r="P105" s="48">
        <f t="shared" si="11"/>
        <v>0.99997604044373101</v>
      </c>
      <c r="R105" s="4">
        <v>566</v>
      </c>
      <c r="S105" s="4">
        <f t="shared" si="19"/>
        <v>17604</v>
      </c>
      <c r="T105" s="4">
        <v>801</v>
      </c>
      <c r="U105" s="4">
        <f t="shared" si="17"/>
        <v>23027</v>
      </c>
      <c r="V105" s="4">
        <f>Counts!AN106</f>
        <v>0</v>
      </c>
      <c r="W105" s="4">
        <f>Counts!AO106</f>
        <v>0</v>
      </c>
      <c r="X105" s="5">
        <f t="shared" si="18"/>
        <v>0.87403803187527929</v>
      </c>
    </row>
    <row r="106" spans="1:25" x14ac:dyDescent="0.25">
      <c r="A106" s="46">
        <v>45923</v>
      </c>
      <c r="B106" s="51">
        <v>13</v>
      </c>
      <c r="C106" s="4">
        <f t="shared" si="13"/>
        <v>6330</v>
      </c>
      <c r="D106" s="4">
        <v>16</v>
      </c>
      <c r="E106" s="4">
        <f t="shared" si="14"/>
        <v>9407</v>
      </c>
      <c r="F106" s="4">
        <f>Counts!AJ107</f>
        <v>0</v>
      </c>
      <c r="G106" s="4">
        <f>Counts!AK107</f>
        <v>7</v>
      </c>
      <c r="H106" s="48">
        <f t="shared" si="10"/>
        <v>0.99030037546933669</v>
      </c>
      <c r="I106" s="48"/>
      <c r="J106" s="4">
        <v>1</v>
      </c>
      <c r="K106" s="4">
        <f t="shared" si="15"/>
        <v>41737</v>
      </c>
      <c r="L106" s="4">
        <v>0</v>
      </c>
      <c r="M106" s="4">
        <f t="shared" si="16"/>
        <v>30067</v>
      </c>
      <c r="N106" s="4">
        <f>Counts!AL107</f>
        <v>0</v>
      </c>
      <c r="O106" s="4">
        <f>Counts!AM107</f>
        <v>408</v>
      </c>
      <c r="P106" s="48">
        <f t="shared" si="11"/>
        <v>1</v>
      </c>
      <c r="R106" s="4">
        <v>489</v>
      </c>
      <c r="S106" s="4">
        <f t="shared" si="19"/>
        <v>18093</v>
      </c>
      <c r="T106" s="4">
        <v>691</v>
      </c>
      <c r="U106" s="4">
        <f t="shared" si="17"/>
        <v>23718</v>
      </c>
      <c r="V106" s="4">
        <f>Counts!AN107</f>
        <v>0</v>
      </c>
      <c r="W106" s="4">
        <f>Counts!AO107</f>
        <v>0</v>
      </c>
      <c r="X106" s="5">
        <f t="shared" si="18"/>
        <v>0.89831686609403705</v>
      </c>
    </row>
    <row r="107" spans="1:25" x14ac:dyDescent="0.25">
      <c r="A107" s="46">
        <v>45924</v>
      </c>
      <c r="B107" s="51">
        <v>10</v>
      </c>
      <c r="C107" s="4">
        <f t="shared" si="13"/>
        <v>6340</v>
      </c>
      <c r="D107" s="4">
        <v>14</v>
      </c>
      <c r="E107" s="4">
        <f t="shared" si="14"/>
        <v>9421</v>
      </c>
      <c r="F107" s="4">
        <f>Counts!AJ108</f>
        <v>0</v>
      </c>
      <c r="G107" s="4">
        <f>Counts!AK108</f>
        <v>7</v>
      </c>
      <c r="H107" s="48">
        <f t="shared" si="10"/>
        <v>0.99186483103879852</v>
      </c>
      <c r="I107" s="48"/>
      <c r="J107" s="4">
        <v>0</v>
      </c>
      <c r="K107" s="4">
        <f t="shared" si="15"/>
        <v>41737</v>
      </c>
      <c r="L107" s="4">
        <v>0</v>
      </c>
      <c r="M107" s="4">
        <f t="shared" si="16"/>
        <v>30067</v>
      </c>
      <c r="N107" s="4">
        <f>Counts!AL108</f>
        <v>0</v>
      </c>
      <c r="O107" s="4">
        <f>Counts!AM108</f>
        <v>408</v>
      </c>
      <c r="P107" s="48">
        <f t="shared" si="11"/>
        <v>1</v>
      </c>
      <c r="R107" s="4">
        <v>417</v>
      </c>
      <c r="S107" s="4">
        <f t="shared" si="19"/>
        <v>18510</v>
      </c>
      <c r="T107" s="4">
        <v>590</v>
      </c>
      <c r="U107" s="4">
        <f t="shared" si="17"/>
        <v>24308</v>
      </c>
      <c r="V107" s="4">
        <f>Counts!AN108</f>
        <v>0</v>
      </c>
      <c r="W107" s="4">
        <f>Counts!AO108</f>
        <v>0</v>
      </c>
      <c r="X107" s="5">
        <f t="shared" si="18"/>
        <v>0.91902090263641334</v>
      </c>
      <c r="Y107" s="2">
        <f>ROUND(W107/X107,0)</f>
        <v>0</v>
      </c>
    </row>
    <row r="108" spans="1:25" x14ac:dyDescent="0.25">
      <c r="A108" s="46">
        <v>45925</v>
      </c>
      <c r="B108" s="51">
        <v>10</v>
      </c>
      <c r="C108" s="4">
        <f t="shared" si="13"/>
        <v>6350</v>
      </c>
      <c r="D108" s="4">
        <v>12</v>
      </c>
      <c r="E108" s="4">
        <f t="shared" si="14"/>
        <v>9433</v>
      </c>
      <c r="F108" s="4">
        <f>Counts!AJ109</f>
        <v>0</v>
      </c>
      <c r="G108" s="4">
        <f>Counts!AK109</f>
        <v>7</v>
      </c>
      <c r="H108" s="48">
        <f t="shared" si="10"/>
        <v>0.99342928660826035</v>
      </c>
      <c r="I108" s="48"/>
      <c r="J108" s="4">
        <v>0</v>
      </c>
      <c r="K108" s="4">
        <f t="shared" si="15"/>
        <v>41737</v>
      </c>
      <c r="L108" s="4">
        <v>0</v>
      </c>
      <c r="M108" s="4">
        <f t="shared" si="16"/>
        <v>30067</v>
      </c>
      <c r="N108" s="4">
        <f>Counts!AL109</f>
        <v>0</v>
      </c>
      <c r="O108" s="4">
        <f>Counts!AM109</f>
        <v>408</v>
      </c>
      <c r="P108" s="48">
        <f t="shared" si="11"/>
        <v>1</v>
      </c>
      <c r="R108" s="4">
        <v>354</v>
      </c>
      <c r="S108" s="4">
        <f t="shared" si="19"/>
        <v>18864</v>
      </c>
      <c r="T108" s="4">
        <v>498</v>
      </c>
      <c r="U108" s="4">
        <f t="shared" si="17"/>
        <v>24806</v>
      </c>
      <c r="V108" s="4">
        <f>Counts!AN109</f>
        <v>0</v>
      </c>
      <c r="W108" s="4">
        <f>Counts!AO109</f>
        <v>0</v>
      </c>
      <c r="X108" s="5">
        <f t="shared" si="18"/>
        <v>0.93659699121195572</v>
      </c>
    </row>
    <row r="109" spans="1:25" x14ac:dyDescent="0.25">
      <c r="A109" s="46">
        <v>45926</v>
      </c>
      <c r="B109" s="51">
        <v>8</v>
      </c>
      <c r="C109" s="4">
        <f t="shared" si="13"/>
        <v>6358</v>
      </c>
      <c r="D109" s="4">
        <v>10</v>
      </c>
      <c r="E109" s="4">
        <f t="shared" si="14"/>
        <v>9443</v>
      </c>
      <c r="F109" s="4">
        <f>Counts!AJ110</f>
        <v>0</v>
      </c>
      <c r="G109" s="4">
        <f>Counts!AK110</f>
        <v>7</v>
      </c>
      <c r="H109" s="48">
        <f t="shared" si="10"/>
        <v>0.99468085106382975</v>
      </c>
      <c r="I109" s="48"/>
      <c r="J109" s="4">
        <v>0</v>
      </c>
      <c r="K109" s="4">
        <f t="shared" si="15"/>
        <v>41737</v>
      </c>
      <c r="L109" s="4">
        <v>0</v>
      </c>
      <c r="M109" s="4">
        <f t="shared" si="16"/>
        <v>30067</v>
      </c>
      <c r="N109" s="4">
        <f>Counts!AL110</f>
        <v>0</v>
      </c>
      <c r="O109" s="4">
        <f>Counts!AM110</f>
        <v>408</v>
      </c>
      <c r="P109" s="48">
        <f t="shared" si="11"/>
        <v>1</v>
      </c>
      <c r="R109" s="4">
        <v>297</v>
      </c>
      <c r="S109" s="4">
        <f t="shared" si="19"/>
        <v>19161</v>
      </c>
      <c r="T109" s="4">
        <v>418</v>
      </c>
      <c r="U109" s="4">
        <f t="shared" si="17"/>
        <v>25224</v>
      </c>
      <c r="V109" s="4">
        <f>Counts!AN110</f>
        <v>0</v>
      </c>
      <c r="W109" s="4">
        <f>Counts!AO110</f>
        <v>0</v>
      </c>
      <c r="X109" s="5">
        <f t="shared" si="18"/>
        <v>0.95134303162702949</v>
      </c>
    </row>
    <row r="110" spans="1:25" x14ac:dyDescent="0.25">
      <c r="A110" s="46">
        <v>45927</v>
      </c>
      <c r="B110" s="51">
        <v>8</v>
      </c>
      <c r="C110" s="4">
        <f t="shared" si="13"/>
        <v>6366</v>
      </c>
      <c r="D110" s="4">
        <v>9</v>
      </c>
      <c r="E110" s="4">
        <f t="shared" si="14"/>
        <v>9452</v>
      </c>
      <c r="F110" s="4">
        <f>Counts!AJ111</f>
        <v>0</v>
      </c>
      <c r="G110" s="4">
        <f>Counts!AK111</f>
        <v>7</v>
      </c>
      <c r="H110" s="48">
        <f t="shared" si="10"/>
        <v>0.99593241551939926</v>
      </c>
      <c r="I110" s="48"/>
      <c r="J110" s="4">
        <v>0</v>
      </c>
      <c r="K110" s="4">
        <f t="shared" si="15"/>
        <v>41737</v>
      </c>
      <c r="L110" s="4">
        <v>0</v>
      </c>
      <c r="M110" s="4">
        <f t="shared" si="16"/>
        <v>30067</v>
      </c>
      <c r="N110" s="4">
        <f>Counts!AL111</f>
        <v>0</v>
      </c>
      <c r="O110" s="4">
        <f>Counts!AM111</f>
        <v>408</v>
      </c>
      <c r="P110" s="48">
        <f t="shared" si="11"/>
        <v>1</v>
      </c>
      <c r="R110" s="4">
        <v>249</v>
      </c>
      <c r="S110" s="4">
        <f t="shared" si="19"/>
        <v>19410</v>
      </c>
      <c r="T110" s="4">
        <v>349</v>
      </c>
      <c r="U110" s="4">
        <f t="shared" si="17"/>
        <v>25573</v>
      </c>
      <c r="V110" s="4">
        <f>Counts!AN111</f>
        <v>0</v>
      </c>
      <c r="W110" s="4">
        <f>Counts!AO111</f>
        <v>0</v>
      </c>
      <c r="X110" s="5">
        <f t="shared" si="18"/>
        <v>0.9637058735911822</v>
      </c>
      <c r="Y110" s="2">
        <f>ROUND(W110/X110,0)</f>
        <v>0</v>
      </c>
    </row>
    <row r="111" spans="1:25" x14ac:dyDescent="0.25">
      <c r="A111" s="46">
        <v>45928</v>
      </c>
      <c r="B111" s="51">
        <v>6</v>
      </c>
      <c r="C111" s="4">
        <f t="shared" si="13"/>
        <v>6372</v>
      </c>
      <c r="D111" s="4">
        <v>9</v>
      </c>
      <c r="E111" s="4">
        <f t="shared" si="14"/>
        <v>9461</v>
      </c>
      <c r="F111" s="4">
        <f>Counts!AJ112</f>
        <v>0</v>
      </c>
      <c r="G111" s="4">
        <f>Counts!AK112</f>
        <v>7</v>
      </c>
      <c r="H111" s="48">
        <f t="shared" si="10"/>
        <v>0.99687108886107634</v>
      </c>
      <c r="I111" s="48"/>
      <c r="J111" s="4">
        <v>0</v>
      </c>
      <c r="K111" s="4">
        <f t="shared" si="15"/>
        <v>41737</v>
      </c>
      <c r="L111" s="4">
        <v>0</v>
      </c>
      <c r="M111" s="4">
        <f t="shared" si="16"/>
        <v>30067</v>
      </c>
      <c r="N111" s="4">
        <f>Counts!AL112</f>
        <v>0</v>
      </c>
      <c r="O111" s="4">
        <f>Counts!AM112</f>
        <v>408</v>
      </c>
      <c r="P111" s="48">
        <f t="shared" si="11"/>
        <v>1</v>
      </c>
      <c r="R111" s="4">
        <v>206</v>
      </c>
      <c r="S111" s="4">
        <f t="shared" si="19"/>
        <v>19616</v>
      </c>
      <c r="T111" s="4">
        <v>288</v>
      </c>
      <c r="U111" s="4">
        <f t="shared" si="17"/>
        <v>25861</v>
      </c>
      <c r="V111" s="4">
        <f>Counts!AN112</f>
        <v>0</v>
      </c>
      <c r="W111" s="4">
        <f>Counts!AO112</f>
        <v>0</v>
      </c>
      <c r="X111" s="5">
        <f t="shared" si="18"/>
        <v>0.97393376694305145</v>
      </c>
    </row>
    <row r="112" spans="1:25" x14ac:dyDescent="0.25">
      <c r="A112" s="46">
        <v>45929</v>
      </c>
      <c r="B112" s="51">
        <v>6</v>
      </c>
      <c r="C112" s="4">
        <f t="shared" si="13"/>
        <v>6378</v>
      </c>
      <c r="D112" s="4">
        <v>7</v>
      </c>
      <c r="E112" s="4">
        <f t="shared" si="14"/>
        <v>9468</v>
      </c>
      <c r="F112" s="4">
        <f>Counts!AJ113</f>
        <v>0</v>
      </c>
      <c r="G112" s="4">
        <f>Counts!AK113</f>
        <v>7</v>
      </c>
      <c r="H112" s="48">
        <f t="shared" si="10"/>
        <v>0.99780976220275341</v>
      </c>
      <c r="I112" s="48"/>
      <c r="J112" s="4">
        <v>0</v>
      </c>
      <c r="K112" s="4">
        <f t="shared" si="15"/>
        <v>41737</v>
      </c>
      <c r="L112" s="4">
        <v>0</v>
      </c>
      <c r="M112" s="4">
        <f t="shared" si="16"/>
        <v>30067</v>
      </c>
      <c r="N112" s="4">
        <f>Counts!AL113</f>
        <v>0</v>
      </c>
      <c r="O112" s="4">
        <f>Counts!AM113</f>
        <v>408</v>
      </c>
      <c r="P112" s="48">
        <f t="shared" si="11"/>
        <v>1</v>
      </c>
      <c r="R112" s="4">
        <v>172</v>
      </c>
      <c r="S112" s="4">
        <f t="shared" si="19"/>
        <v>19788</v>
      </c>
      <c r="T112" s="4">
        <v>239</v>
      </c>
      <c r="U112" s="4">
        <f t="shared" si="17"/>
        <v>26100</v>
      </c>
      <c r="V112" s="4">
        <f>Counts!AN113</f>
        <v>0</v>
      </c>
      <c r="W112" s="4">
        <f>Counts!AO113</f>
        <v>0</v>
      </c>
      <c r="X112" s="5">
        <f t="shared" si="18"/>
        <v>0.98247356139218511</v>
      </c>
    </row>
    <row r="113" spans="1:25" x14ac:dyDescent="0.25">
      <c r="A113" s="46">
        <v>45930</v>
      </c>
      <c r="B113" s="51">
        <v>5</v>
      </c>
      <c r="C113" s="4">
        <f t="shared" si="13"/>
        <v>6383</v>
      </c>
      <c r="D113" s="4">
        <v>6</v>
      </c>
      <c r="E113" s="4">
        <f t="shared" si="14"/>
        <v>9474</v>
      </c>
      <c r="F113" s="4">
        <f>Counts!AJ114</f>
        <v>0</v>
      </c>
      <c r="G113" s="4">
        <f>Counts!AK114</f>
        <v>7</v>
      </c>
      <c r="H113" s="48">
        <f t="shared" si="10"/>
        <v>0.99859198998748433</v>
      </c>
      <c r="I113" s="48"/>
      <c r="J113" s="4">
        <v>0</v>
      </c>
      <c r="K113" s="4">
        <f t="shared" si="15"/>
        <v>41737</v>
      </c>
      <c r="L113" s="4">
        <v>0</v>
      </c>
      <c r="M113" s="4">
        <f t="shared" si="16"/>
        <v>30067</v>
      </c>
      <c r="N113" s="4">
        <f>Counts!AL114</f>
        <v>0</v>
      </c>
      <c r="O113" s="4">
        <f>Counts!AM114</f>
        <v>408</v>
      </c>
      <c r="P113" s="48">
        <f t="shared" si="11"/>
        <v>1</v>
      </c>
      <c r="R113" s="4">
        <v>141</v>
      </c>
      <c r="S113" s="4">
        <f t="shared" si="19"/>
        <v>19929</v>
      </c>
      <c r="T113" s="4">
        <v>195</v>
      </c>
      <c r="U113" s="4">
        <f t="shared" si="17"/>
        <v>26295</v>
      </c>
      <c r="V113" s="4">
        <f>Counts!AN114</f>
        <v>0</v>
      </c>
      <c r="W113" s="4">
        <f>Counts!AO114</f>
        <v>0</v>
      </c>
      <c r="X113" s="5">
        <f t="shared" si="18"/>
        <v>0.98947420684176557</v>
      </c>
      <c r="Y113" s="2">
        <f>ROUND(W113/X113,0)</f>
        <v>0</v>
      </c>
    </row>
    <row r="114" spans="1:25" x14ac:dyDescent="0.25">
      <c r="A114" s="46">
        <v>45931</v>
      </c>
      <c r="B114" s="51">
        <v>5</v>
      </c>
      <c r="C114" s="4">
        <f t="shared" si="13"/>
        <v>6388</v>
      </c>
      <c r="D114" s="4">
        <v>5</v>
      </c>
      <c r="E114" s="4">
        <f t="shared" si="14"/>
        <v>9479</v>
      </c>
      <c r="F114" s="4">
        <f>Counts!AJ115</f>
        <v>0</v>
      </c>
      <c r="G114" s="4">
        <f>Counts!AK115</f>
        <v>7</v>
      </c>
      <c r="H114" s="48">
        <f t="shared" si="10"/>
        <v>0.99937421777221525</v>
      </c>
      <c r="I114" s="48"/>
      <c r="J114" s="4">
        <v>0</v>
      </c>
      <c r="K114" s="4">
        <f t="shared" si="15"/>
        <v>41737</v>
      </c>
      <c r="L114" s="4">
        <v>0</v>
      </c>
      <c r="M114" s="4">
        <f t="shared" si="16"/>
        <v>30067</v>
      </c>
      <c r="N114" s="4">
        <f>Counts!AL115</f>
        <v>0</v>
      </c>
      <c r="O114" s="4">
        <f>Counts!AM115</f>
        <v>408</v>
      </c>
      <c r="P114" s="48">
        <f t="shared" si="11"/>
        <v>1</v>
      </c>
      <c r="R114" s="4">
        <v>116</v>
      </c>
      <c r="S114" s="4">
        <f t="shared" si="19"/>
        <v>20045</v>
      </c>
      <c r="T114" s="4">
        <v>161</v>
      </c>
      <c r="U114" s="4">
        <f t="shared" si="17"/>
        <v>26456</v>
      </c>
      <c r="V114" s="4">
        <f>Counts!AN115</f>
        <v>0</v>
      </c>
      <c r="W114" s="4">
        <f>Counts!AO115</f>
        <v>0</v>
      </c>
      <c r="X114" s="5">
        <f t="shared" si="18"/>
        <v>0.995233603098158</v>
      </c>
    </row>
    <row r="115" spans="1:25" x14ac:dyDescent="0.25">
      <c r="A115" s="46">
        <v>45932</v>
      </c>
      <c r="B115" s="51">
        <v>4</v>
      </c>
      <c r="C115" s="4">
        <f t="shared" si="13"/>
        <v>6392</v>
      </c>
      <c r="D115" s="4">
        <v>5</v>
      </c>
      <c r="E115" s="4">
        <f t="shared" si="14"/>
        <v>9484</v>
      </c>
      <c r="F115" s="4">
        <f>Counts!AJ116</f>
        <v>0</v>
      </c>
      <c r="G115" s="4">
        <f>Counts!AK116</f>
        <v>7</v>
      </c>
      <c r="H115" s="48">
        <f t="shared" si="10"/>
        <v>1</v>
      </c>
      <c r="I115" s="48"/>
      <c r="J115" s="4">
        <v>0</v>
      </c>
      <c r="K115" s="4">
        <f t="shared" si="15"/>
        <v>41737</v>
      </c>
      <c r="L115" s="4">
        <v>0</v>
      </c>
      <c r="M115" s="4">
        <f t="shared" si="16"/>
        <v>30067</v>
      </c>
      <c r="N115" s="4">
        <f>Counts!AL116</f>
        <v>0</v>
      </c>
      <c r="O115" s="4">
        <f>Counts!AM116</f>
        <v>408</v>
      </c>
      <c r="P115" s="48">
        <f t="shared" si="11"/>
        <v>1</v>
      </c>
      <c r="R115" s="4">
        <v>96</v>
      </c>
      <c r="S115" s="4">
        <f t="shared" si="19"/>
        <v>20141</v>
      </c>
      <c r="T115" s="4">
        <v>131</v>
      </c>
      <c r="U115" s="4">
        <f t="shared" si="17"/>
        <v>26587</v>
      </c>
      <c r="V115" s="4">
        <f>Counts!AN116</f>
        <v>0</v>
      </c>
      <c r="W115" s="4">
        <f>Counts!AO116</f>
        <v>0</v>
      </c>
      <c r="X115" s="5">
        <f t="shared" si="18"/>
        <v>1</v>
      </c>
      <c r="Y115" s="2">
        <f>ROUND(W115/X115,0)</f>
        <v>0</v>
      </c>
    </row>
    <row r="116" spans="1:25" x14ac:dyDescent="0.25">
      <c r="A116" s="47"/>
    </row>
    <row r="117" spans="1:25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2025-07-03T17:57:55Z</dcterms:modified>
</cp:coreProperties>
</file>